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10.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Preparativos" state="visible" r:id="rId3"/>
    <sheet sheetId="2" name="OSLO" state="visible" r:id="rId4"/>
    <sheet sheetId="3" name="Tromso" state="visible" r:id="rId5"/>
    <sheet sheetId="4" name="Excursiones auroras" state="visible" r:id="rId6"/>
    <sheet sheetId="5" name="Gastos" state="visible" r:id="rId7"/>
    <sheet sheetId="6" name="Deudas" state="visible" r:id="rId8"/>
    <sheet sheetId="7" name="Maleta" state="visible" r:id="rId9"/>
    <sheet sheetId="8" name="Sheet8" state="visible" r:id="rId10"/>
    <sheet sheetId="9" name="Sheet10" state="visible" r:id="rId11"/>
    <sheet sheetId="10" name="Cuentas" state="visible" r:id="rId12"/>
  </sheets>
  <definedNames/>
  <calcPr/>
</workbook>
</file>

<file path=xl/sharedStrings.xml><?xml version="1.0" encoding="utf-8"?>
<sst xmlns="http://schemas.openxmlformats.org/spreadsheetml/2006/main" count="258" uniqueCount="185">
  <si>
    <t>CONCEPTO</t>
  </si>
  <si>
    <t>COMENTARIOS</t>
  </si>
  <si>
    <t>ESTADO</t>
  </si>
  <si>
    <t>ROPA</t>
  </si>
  <si>
    <t>http://www.e-pages.dk/visitnorway/61/14</t>
  </si>
  <si>
    <t>OK</t>
  </si>
  <si>
    <t>MONEDA</t>
  </si>
  <si>
    <t>http://es.loobiz.com/convertidor/corona-noruega+euro</t>
  </si>
  <si>
    <t>BOTIQUÍN</t>
  </si>
  <si>
    <t>IMPRIMIR PAPELES / BILLETES</t>
  </si>
  <si>
    <t>Direcciones casas / Billetes avión</t>
  </si>
  <si>
    <t>OSLO PASS</t>
  </si>
  <si>
    <t>- RESERVA: http://www.visitoslo.com/en/bookonline/oslopass/
- QUÉ INCLUYE: http://www.visitoslo.com/en/activities-and-attractions/oslo-pass/
- DÓNDE RECOGERLA: http://www.visitoslo.com/en/tourist-information-centres/</t>
  </si>
  <si>
    <t>PENDIENTE</t>
  </si>
  <si>
    <t>ROAMING</t>
  </si>
  <si>
    <t>VISITAS OSLO</t>
  </si>
  <si>
    <t>EXCURSIONES AURORAS</t>
  </si>
  <si>
    <t>ESCRIBIR A LOS DE CS RECORDATORIO</t>
  </si>
  <si>
    <t>HECHO</t>
  </si>
  <si>
    <t>DÍA</t>
  </si>
  <si>
    <t>DETALLES</t>
  </si>
  <si>
    <t>26 ENERO</t>
  </si>
  <si>
    <t>Llegada a Rygge. 
Desde Barcelona T2 (BCN) a Oslo (Rygge) (RYG)
Salida BCN a 16:35 y llegada RYG a 20:15
BUS:
- PRECIO: 220 NOK normal / 180 NOK estudiante
- HORARIO: Creo que el siguiente a nuestra llegada es a las 20:55</t>
  </si>
  <si>
    <t>http://www.ryggeekspressen.no/RutetiderTimetable/tabid/120/language/nb-NO/Default.aspx</t>
  </si>
  <si>
    <t>CASA ARNE:
ADDRESS:Margit Hansensgate 5 Oslo, Oslo, 0190 Norway Phone: +4799504087</t>
  </si>
  <si>
    <t>http://maps.google.co.uk/maps?f=d&amp;source=s_d&amp;saddr=59.911804,10.754199&amp;daddr=T%C3%B8yenbekken+to:Margit+Hansens+Gate+5,+0190+Oslo,+Norway+</t>
  </si>
  <si>
    <t>27 ENERO</t>
  </si>
  <si>
    <t>NOA: VISITAS</t>
  </si>
  <si>
    <t>- 1 día completo para ver el centro (parte Este y Oeste)
- Medio día por lo menos para ver Bygdoy (hay un montón de museos, el del folklore parece imprescindible (casas tradicionales e iglesia de madera) y Vigelandsparke (parque de las esculturas)        </t>
  </si>
  <si>
    <t>TREN
https://www.nsb.no</t>
  </si>
  <si>
    <t>28 ENERO</t>
  </si>
  <si>
    <t> rendering by architect Renzo Piano of Oslo's Astrup Fearnley Museet.</t>
  </si>
  <si>
    <t>Salida a Tromso:
17:15 Oslo-Gardermoen 19:05 Tromsø
</t>
  </si>
  <si>
    <t>Volvíamos a estar en Gardermoen, el aeropuerto de Oslo. Llegar a la capital desde allí es sencillo. Las opciones son: autobús, Flybussen; tren del aeropuerto; y tren regional. ¿Los precios? Esto es Noruega. La máquina en la que puedes comprar los billetes de autobús, dentro de la zona de recogida de equipajes, no te dice el precio. Te pide que metas la tarjeta de crédito y ya cobrarán. Esto es Noruega, ¿para qué quieres saber cuánto cuesta?
Una vez en la terminal, encontramos los precios. El autobús cuesta 150 NOK; el tren del aeropuerto 170 NOK; y el regional 110. Los trenes son iguales, pero el del aeropuerto tiene más frecuencia. Si no hay prisa, el billete del regional también vale para el metro lo que lo convierte en mejor opción.</t>
  </si>
  <si>
    <t>1 FEBRERO</t>
  </si>
  <si>
    <t>Llegada desde Tromso:
106:45 Tromsø 08:35 Oslo-Gardermoen
</t>
  </si>
  <si>
    <t>Nos recogerá Thomas casi fijo en OSLO</t>
  </si>
  <si>
    <t>NOA: VISITAS PUEBLOS</t>
  </si>
  <si>
    <t>2 FEBRERO</t>
  </si>
  <si>
    <t>Salida desde Rygge. 
Desde Oslo (Rygge) (RYG) a Barcelona T2 (BCN)
Salida RYG a 20:40 y llegada BCN a 00:00
BUS:
- PRECIO: 220 NOK normal / 180 NOK estudiante
- HORARIO: Creo que hay que cogerlo a  las 18:00</t>
  </si>
  <si>
    <t>BLOGS AMIGOS</t>
  </si>
  <si>
    <t>http://www.losviajeros.com/Blogs.php?b=3246</t>
  </si>
  <si>
    <t>http://www.losapuntesdelviajero.com/2009/10/que-ver-en-oslo-noruega-10-visitas.html</t>
  </si>
  <si>
    <t>http://www.misrutasporelmundo.es/news/suecia-noruega-y-dinamarca-2010/</t>
  </si>
  <si>
    <t>DÓNDE COMER</t>
  </si>
  <si>
    <t>http://www.gardkarlsen.com/Tromso_Norway_trip_report.htm</t>
  </si>
  <si>
    <t>http://isabelmoratillaelearning.blogspot.com.es/</t>
  </si>
  <si>
    <t>Llegada a Tromso</t>
  </si>
  <si>
    <t>http://www.avinor.no/en/airport/tromso/tofromairport</t>
  </si>
  <si>
    <t>LINK PRONÓSTICO AURORAS BOREALES:</t>
  </si>
  <si>
    <t>http://www.visittromso.no/en/Activities/Northernlights/?TLp=541698&amp;Northern-Lights-Safari-with-Scan-Adventure=</t>
  </si>
  <si>
    <t>CAT 1</t>
  </si>
  <si>
    <t>http://www.gi.alaska.edu/AuroraForecast/Europe/2012/11/23</t>
  </si>
  <si>
    <t>http://www.visittromso.no/en/Activities/Northernlights/?TLp=257852&amp;The-Northern-Lights-Bus-Natur-i-Nord=</t>
  </si>
  <si>
    <t>http://www.visittromso.no/en/Activities/Northernlights/?TLp=540611&amp;Northern-Lights-chase-every-single-evening-=</t>
  </si>
  <si>
    <t>LINKS AGENCIAS AURORAS:</t>
  </si>
  <si>
    <t>http://www.visittromso.no/en/Activities/Northernlights/?TLp=694060&amp;The-Northern-Lights-Chase-with-Arctic-Explorers=</t>
  </si>
  <si>
    <t>http://www.lyngsfjord.com/index.php/northern-lights-visit</t>
  </si>
  <si>
    <t>http://www.visittromso.no/en/Activities/Northernlights/?TLp=700952&amp;The-Northern-Lights-Hunter=</t>
  </si>
  <si>
    <t>http://www.creativevacations.no/W_programme.html</t>
  </si>
  <si>
    <t>http://www.visittromso.no/en/Activities/Northernlights/?TLp=493663&amp;Northern-Lights-Chase-with-Lavvu-Visit=</t>
  </si>
  <si>
    <t>http://www.visittromso.no/en/Activities/Northernlights/?TLp=699361&amp;Aurora-Safari-Base-Station-with-Tromso-Safari=</t>
  </si>
  <si>
    <t>http://www.visittromso.no/en/Booking/Winter/Northern-Lights-Experiences/</t>
  </si>
  <si>
    <t>CAT 2</t>
  </si>
  <si>
    <t>http://www.visittromso.no/en/Booking/Winter/Reindeer-sledding/</t>
  </si>
  <si>
    <t>TRINEO</t>
  </si>
  <si>
    <t>CIERVOS</t>
  </si>
  <si>
    <t>http://www.visittromso.no/en/Booking/Winter/Dogsledding/</t>
  </si>
  <si>
    <t>PERROS</t>
  </si>
  <si>
    <t>IMPORTE kr</t>
  </si>
  <si>
    <t>IMPORTE Eur</t>
  </si>
  <si>
    <t>Vuelo STG - BCN</t>
  </si>
  <si>
    <t>VUELOS Santiago - Barcelona - Oslo - Tromso</t>
  </si>
  <si>
    <t>Vuelo BCN - Oslo</t>
  </si>
  <si>
    <t>GASTOS IN SITU</t>
  </si>
  <si>
    <t>IMPORTE Eur CAMBIO 1 EUR = 7.4741 NOK)</t>
  </si>
  <si>
    <t>Vuelos Oslo - Tromso</t>
  </si>
  <si>
    <t>Transporte</t>
  </si>
  <si>
    <t>Comer + supermercado</t>
  </si>
  <si>
    <t>Oslo Pass y otras entradas</t>
  </si>
  <si>
    <t>Bus Rygge - Oslo i/v</t>
  </si>
  <si>
    <t>Souvenirs</t>
  </si>
  <si>
    <t>Desayuno </t>
  </si>
  <si>
    <t>Excursión</t>
  </si>
  <si>
    <t>Oslo Pass</t>
  </si>
  <si>
    <t>Hostel 1 noche</t>
  </si>
  <si>
    <t>Comida</t>
  </si>
  <si>
    <t>Otros</t>
  </si>
  <si>
    <t>Super</t>
  </si>
  <si>
    <t>Consigna</t>
  </si>
  <si>
    <t>Tren aeropuerto Gardemoen</t>
  </si>
  <si>
    <t>GASTO TOTAL Eur</t>
  </si>
  <si>
    <t>Museo Polaria</t>
  </si>
  <si>
    <t>Autobús urbano</t>
  </si>
  <si>
    <t>Catedral Tromso</t>
  </si>
  <si>
    <t>Bono autobús 1 día</t>
  </si>
  <si>
    <t>Tren aeropuerto Gardemoen - Oslo</t>
  </si>
  <si>
    <t>Tren Oslo - Fredrikstad i/v</t>
  </si>
  <si>
    <t>Comer</t>
  </si>
  <si>
    <t>Hostel</t>
  </si>
  <si>
    <t>Bus Drobak i/v</t>
  </si>
  <si>
    <t>Queso</t>
  </si>
  <si>
    <t>IMPORTE</t>
  </si>
  <si>
    <t>PAGADO POR:</t>
  </si>
  <si>
    <t>NOA -&gt; EVA</t>
  </si>
  <si>
    <t>NURIA -&gt; EVA</t>
  </si>
  <si>
    <t>EVA</t>
  </si>
  <si>
    <t>EVA / NURIA</t>
  </si>
  <si>
    <t>EVA </t>
  </si>
  <si>
    <t>NECESER</t>
  </si>
  <si>
    <t>ROPA DE ABRIGO</t>
  </si>
  <si>
    <t>CALZADO</t>
  </si>
  <si>
    <t>DOCUMENTACIÓN</t>
  </si>
  <si>
    <t>OTROS</t>
  </si>
  <si>
    <t>SECADOR</t>
  </si>
  <si>
    <t>ROPA INTERIOR</t>
  </si>
  <si>
    <t>BOTAS NIEVE</t>
  </si>
  <si>
    <t>PASAPORTE</t>
  </si>
  <si>
    <t>Jamón serrano</t>
  </si>
  <si>
    <t>cacao</t>
  </si>
  <si>
    <t>MALLAS TÉRMICAS</t>
  </si>
  <si>
    <t>ZAPATILLAS CASA</t>
  </si>
  <si>
    <t>DNI</t>
  </si>
  <si>
    <t>Aceite oliva</t>
  </si>
  <si>
    <t>crema manos</t>
  </si>
  <si>
    <t>CAMISETAS TÉRMICAS</t>
  </si>
  <si>
    <t>Chorizos</t>
  </si>
  <si>
    <t>quitaesmaltes</t>
  </si>
  <si>
    <t>CALCETINES TÉRMICOS</t>
  </si>
  <si>
    <t>DINERO</t>
  </si>
  <si>
    <t>SACOS DORMIR???</t>
  </si>
  <si>
    <t>lima</t>
  </si>
  <si>
    <t>CALCETINES NORMALES</t>
  </si>
  <si>
    <t>BILLETES AVIÓN</t>
  </si>
  <si>
    <t>CÁMARA</t>
  </si>
  <si>
    <t>GORRO</t>
  </si>
  <si>
    <t>LIBRO RESUMEN VIAJE</t>
  </si>
  <si>
    <t>TRÍPODE</t>
  </si>
  <si>
    <t>PASAMONTAÑAS</t>
  </si>
  <si>
    <t>Libreta y boli</t>
  </si>
  <si>
    <t>MÓVIL</t>
  </si>
  <si>
    <t>OREJERAS</t>
  </si>
  <si>
    <t>Carné estudiante</t>
  </si>
  <si>
    <t>CARGADOR</t>
  </si>
  <si>
    <t>GUANTES</t>
  </si>
  <si>
    <t>Tarjeta crédito</t>
  </si>
  <si>
    <t>COBERTOR ALMOHADA</t>
  </si>
  <si>
    <t>BUFANDA</t>
  </si>
  <si>
    <t>LICOR CAFÉ</t>
  </si>
  <si>
    <t>CAZADORA</t>
  </si>
  <si>
    <t>CHEQUES GOURMET</t>
  </si>
  <si>
    <t>JERSEYS LANA</t>
  </si>
  <si>
    <t>papeles UIUV</t>
  </si>
  <si>
    <t>POLARES</t>
  </si>
  <si>
    <t>tarjeta memoria</t>
  </si>
  <si>
    <t>BRAGA CUELLO?</t>
  </si>
  <si>
    <t>PANTALÓN NORMAL</t>
  </si>
  <si>
    <t>PANTALÓN NIEVE</t>
  </si>
  <si>
    <t>LEGGINS / MEDIAS</t>
  </si>
  <si>
    <t>PIJAMA</t>
  </si>
  <si>
    <t>PAGOS REALIZADOS POR EVA A TODOS</t>
  </si>
  <si>
    <t>PAGOS REALIZADOS POR EVA PARA MIGUEL</t>
  </si>
  <si>
    <t>PAGOS REALIZADOS POR MIGUEL PARA TODOS</t>
  </si>
  <si>
    <t>PAGOS REALIZADOS POR NOA PARA EVA</t>
  </si>
  <si>
    <t>TAQUILLAS OSLO</t>
  </si>
  <si>
    <t>BILLETE OSLO - AEROPUERTO</t>
  </si>
  <si>
    <t>SUPER </t>
  </si>
  <si>
    <t>BUS RYGEE -OSLO</t>
  </si>
  <si>
    <t>RIMI</t>
  </si>
  <si>
    <t>AEROPUERTO - OSLO</t>
  </si>
  <si>
    <t>IGLESIA</t>
  </si>
  <si>
    <t>SPAR</t>
  </si>
  <si>
    <t>SPAR 2</t>
  </si>
  <si>
    <t>RESERVA HOSTEL</t>
  </si>
  <si>
    <t>SUPER OSLO COOP MEGA</t>
  </si>
  <si>
    <t>TAQUILLAS OSLO ÚLTIMO DÍA</t>
  </si>
  <si>
    <t>TOTAL DE TODOS A EVA</t>
  </si>
  <si>
    <t>TOTAL DE MIGUEL A EVA</t>
  </si>
  <si>
    <t>TOTAL DE TODOS A MIGUEL</t>
  </si>
  <si>
    <t>200 NOK + 25 €</t>
  </si>
  <si>
    <t>A PAGAR POR PERSONA</t>
  </si>
  <si>
    <t>50 NOK + 6,25 €</t>
  </si>
  <si>
    <t>RESUMEN DE DEUDAS</t>
  </si>
  <si>
    <t>- NURIA TIENE QUE DARLE A EVA 47.33 €
- NOA TIENE QUE DARLE A EVA 47.33 - lo que le carguen equivalente a 240 NOK (unos 32 €)
- MIGUEL TIENE QUE DARLE A EVA 47.33 + lo equivalente a 90 Kr del billete del aeropuerto a Oslo (aún no me lo han cobrado) - 6.25 € de la Iglesia (la parte de 50 NOK del billete que yo te pagué se anula con los 50 NOk que te tendría que dar del super)</t>
  </si>
  <si>
    <t>NURIA Y NOA TIENEN QUE DARLE A MIGUEL:
(Lo equivalente a 50 NOK del super + 6,25 € de la iglesia)</t>
  </si>
</sst>
</file>

<file path=xl/styles.xml><?xml version="1.0" encoding="utf-8"?>
<styleSheet xmlns="http://schemas.openxmlformats.org/spreadsheetml/2006/main" xmlns:x14ac="http://schemas.microsoft.com/office/spreadsheetml/2009/9/ac" xmlns:mc="http://schemas.openxmlformats.org/markup-compatibility/2006">
  <numFmts count="9">
    <numFmt numFmtId="164" formatCode="[$€-2]\ #,##0.00"/>
    <numFmt numFmtId="165" formatCode="[$€-2]\ #,##0.00"/>
    <numFmt numFmtId="166" formatCode="[$€-2]\ #,##0.00"/>
    <numFmt numFmtId="167" formatCode="[$€-2]\ #,##0.00"/>
    <numFmt numFmtId="168" formatCode="[$kr-406]\ #,##0.00"/>
    <numFmt numFmtId="169" formatCode="[$€-2]\ #,##0.00"/>
    <numFmt numFmtId="170" formatCode="[$kr-406]\ #,##0.00"/>
    <numFmt numFmtId="171" formatCode="[$€-2]\ #,##0.00"/>
    <numFmt numFmtId="172" formatCode="[$kr-406]\ #,##0.00"/>
  </numFmts>
  <fonts count="33">
    <font>
      <b val="0"/>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FF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FF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FFFFFF"/>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s>
  <fills count="31">
    <fill>
      <patternFill patternType="none"/>
    </fill>
    <fill>
      <patternFill patternType="gray125">
        <bgColor rgb="FFFFFFFF"/>
      </patternFill>
    </fill>
    <fill>
      <patternFill patternType="solid">
        <fgColor rgb="FFF1C232"/>
        <bgColor indexed="64"/>
      </patternFill>
    </fill>
    <fill>
      <patternFill patternType="solid">
        <fgColor rgb="FF00FFFF"/>
        <bgColor indexed="64"/>
      </patternFill>
    </fill>
    <fill>
      <patternFill patternType="solid">
        <fgColor rgb="FFCFE2F3"/>
        <bgColor indexed="64"/>
      </patternFill>
    </fill>
    <fill>
      <patternFill patternType="solid">
        <fgColor rgb="FF6D9EEB"/>
        <bgColor indexed="64"/>
      </patternFill>
    </fill>
    <fill>
      <patternFill patternType="solid">
        <fgColor rgb="FF6D9EEB"/>
        <bgColor indexed="64"/>
      </patternFill>
    </fill>
    <fill>
      <patternFill patternType="solid">
        <fgColor rgb="FF93C47D"/>
        <bgColor indexed="64"/>
      </patternFill>
    </fill>
    <fill>
      <patternFill patternType="solid">
        <fgColor rgb="FF00FFFF"/>
        <bgColor indexed="64"/>
      </patternFill>
    </fill>
    <fill>
      <patternFill patternType="solid">
        <fgColor rgb="FF00FF00"/>
        <bgColor indexed="64"/>
      </patternFill>
    </fill>
    <fill>
      <patternFill patternType="solid">
        <fgColor rgb="FFC27BA0"/>
        <bgColor indexed="64"/>
      </patternFill>
    </fill>
    <fill>
      <patternFill patternType="solid">
        <fgColor rgb="FFFF00FF"/>
        <bgColor indexed="64"/>
      </patternFill>
    </fill>
    <fill>
      <patternFill patternType="solid">
        <fgColor rgb="FFCC4125"/>
        <bgColor indexed="64"/>
      </patternFill>
    </fill>
    <fill>
      <patternFill patternType="solid">
        <fgColor rgb="FFFFFFFF"/>
        <bgColor indexed="64"/>
      </patternFill>
    </fill>
    <fill>
      <patternFill patternType="solid">
        <fgColor rgb="FF6AA84F"/>
        <bgColor indexed="64"/>
      </patternFill>
    </fill>
    <fill>
      <patternFill patternType="solid">
        <fgColor rgb="FF00FFFF"/>
        <bgColor indexed="64"/>
      </patternFill>
    </fill>
    <fill>
      <patternFill patternType="solid">
        <fgColor rgb="FF93C47D"/>
        <bgColor indexed="64"/>
      </patternFill>
    </fill>
    <fill>
      <patternFill patternType="solid">
        <fgColor rgb="FFCFE2F3"/>
        <bgColor indexed="64"/>
      </patternFill>
    </fill>
    <fill>
      <patternFill patternType="solid">
        <fgColor rgb="FFFFFFFF"/>
        <bgColor indexed="64"/>
      </patternFill>
    </fill>
    <fill>
      <patternFill patternType="solid">
        <fgColor rgb="FF00FF00"/>
        <bgColor indexed="64"/>
      </patternFill>
    </fill>
    <fill>
      <patternFill patternType="solid">
        <fgColor rgb="FFE69138"/>
        <bgColor indexed="64"/>
      </patternFill>
    </fill>
    <fill>
      <patternFill patternType="solid">
        <fgColor rgb="FF00FF00"/>
        <bgColor indexed="64"/>
      </patternFill>
    </fill>
    <fill>
      <patternFill patternType="solid">
        <fgColor rgb="FFCFE2F3"/>
        <bgColor indexed="64"/>
      </patternFill>
    </fill>
    <fill>
      <patternFill patternType="solid">
        <fgColor rgb="FFCC0000"/>
        <bgColor indexed="64"/>
      </patternFill>
    </fill>
    <fill>
      <patternFill patternType="solid">
        <fgColor rgb="FFC9DAF8"/>
        <bgColor indexed="64"/>
      </patternFill>
    </fill>
    <fill>
      <patternFill patternType="solid">
        <fgColor rgb="FF6AA84F"/>
        <bgColor indexed="64"/>
      </patternFill>
    </fill>
    <fill>
      <patternFill patternType="solid">
        <fgColor rgb="FF00FFFF"/>
        <bgColor indexed="64"/>
      </patternFill>
    </fill>
    <fill>
      <patternFill patternType="solid">
        <fgColor rgb="FFFFFF00"/>
        <bgColor indexed="64"/>
      </patternFill>
    </fill>
    <fill>
      <patternFill patternType="solid">
        <fgColor rgb="FFFF9900"/>
        <bgColor indexed="64"/>
      </patternFill>
    </fill>
    <fill>
      <patternFill patternType="solid">
        <fgColor rgb="FFC9DAF8"/>
        <bgColor indexed="64"/>
      </patternFill>
    </fill>
    <fill>
      <patternFill patternType="solid">
        <fgColor rgb="FFFFD966"/>
        <bgColor indexed="64"/>
      </patternFill>
    </fill>
  </fills>
  <borders count="5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fillId="0" numFmtId="0" borderId="0" fontId="0"/>
  </cellStyleXfs>
  <cellXfs count="59">
    <xf applyAlignment="1" fillId="0" xfId="0" numFmtId="0" borderId="0" fontId="0">
      <alignment vertical="bottom" horizontal="general" wrapText="1"/>
    </xf>
    <xf applyBorder="1" applyAlignment="1" fillId="0" xfId="0" numFmtId="0" borderId="1" fontId="0">
      <alignment vertical="bottom" horizontal="general" wrapText="1"/>
    </xf>
    <xf applyBorder="1" applyAlignment="1" fillId="0" xfId="0" numFmtId="0" borderId="2" applyFont="1" fontId="1">
      <alignment vertical="center" horizontal="center" wrapText="1"/>
    </xf>
    <xf applyBorder="1" applyAlignment="1" fillId="2" xfId="0" numFmtId="0" borderId="3" applyFont="1" fontId="2" applyFill="1">
      <alignment vertical="bottom" horizontal="center" wrapText="1"/>
    </xf>
    <xf applyBorder="1" applyAlignment="1" fillId="0" xfId="0" numFmtId="0" borderId="4" fontId="0">
      <alignment vertical="bottom" horizontal="general" wrapText="1"/>
    </xf>
    <xf applyBorder="1" applyAlignment="1" fillId="3" xfId="0" numFmtId="164" borderId="5" applyFont="1" fontId="3" applyNumberFormat="1" applyFill="1">
      <alignment vertical="bottom" horizontal="general" wrapText="1"/>
    </xf>
    <xf applyBorder="1" applyAlignment="1" fillId="4" xfId="0" numFmtId="0" borderId="6" applyFont="1" fontId="4" applyFill="1">
      <alignment vertical="bottom" horizontal="general" wrapText="1"/>
    </xf>
    <xf applyBorder="1" applyAlignment="1" fillId="5" xfId="0" numFmtId="0" borderId="7" applyFont="1" fontId="5" applyFill="1">
      <alignment vertical="bottom" horizontal="general" wrapText="1"/>
    </xf>
    <xf applyBorder="1" applyAlignment="1" fillId="0" xfId="0" numFmtId="0" borderId="8" fontId="0">
      <alignment vertical="bottom" horizontal="general" wrapText="1"/>
    </xf>
    <xf applyBorder="1" applyAlignment="1" fillId="0" xfId="0" numFmtId="0" borderId="9" applyFont="1" fontId="6">
      <alignment vertical="bottom" horizontal="general" wrapText="1"/>
    </xf>
    <xf applyBorder="1" applyAlignment="1" fillId="6" xfId="0" numFmtId="0" borderId="10" applyFont="1" fontId="7" applyFill="1">
      <alignment vertical="bottom" horizontal="left" wrapText="1"/>
    </xf>
    <xf applyBorder="1" applyAlignment="1" fillId="7" xfId="0" numFmtId="0" borderId="11" applyFont="1" fontId="8" applyFill="1">
      <alignment vertical="center" horizontal="center" wrapText="1"/>
    </xf>
    <xf applyBorder="1" applyAlignment="1" fillId="0" xfId="0" numFmtId="0" borderId="12" applyFont="1" fontId="9">
      <alignment vertical="bottom" horizontal="general" wrapText="1"/>
    </xf>
    <xf applyBorder="1" applyAlignment="1" fillId="0" xfId="0" numFmtId="165" borderId="13" fontId="0" applyNumberFormat="1">
      <alignment vertical="bottom" horizontal="general" wrapText="1"/>
    </xf>
    <xf applyBorder="1" applyAlignment="1" fillId="8" xfId="0" numFmtId="166" borderId="14" applyFont="1" fontId="10" applyNumberFormat="1" applyFill="1">
      <alignment vertical="bottom" horizontal="center" wrapText="1"/>
    </xf>
    <xf applyBorder="1" applyAlignment="1" fillId="0" xfId="0" numFmtId="0" borderId="15" applyFont="1" fontId="11">
      <alignment vertical="bottom" horizontal="general" wrapText="1"/>
    </xf>
    <xf applyAlignment="1" fillId="0" xfId="0" numFmtId="0" borderId="0" fontId="0">
      <alignment vertical="center" horizontal="center" wrapText="1"/>
    </xf>
    <xf applyBorder="1" applyAlignment="1" fillId="0" xfId="0" numFmtId="0" borderId="16" fontId="0">
      <alignment vertical="bottom" horizontal="general" wrapText="1"/>
    </xf>
    <xf applyBorder="1" applyAlignment="1" fillId="9" xfId="0" numFmtId="0" borderId="17" fontId="0" applyFill="1">
      <alignment vertical="center" horizontal="general" wrapText="1"/>
    </xf>
    <xf applyBorder="1" applyAlignment="1" fillId="10" xfId="0" numFmtId="0" borderId="18" applyFont="1" fontId="12" applyFill="1">
      <alignment vertical="bottom" horizontal="left" wrapText="1"/>
    </xf>
    <xf applyBorder="1" applyAlignment="1" fillId="11" xfId="0" numFmtId="0" borderId="19" applyFont="1" fontId="13" applyFill="1">
      <alignment vertical="bottom" horizontal="general" wrapText="1"/>
    </xf>
    <xf applyBorder="1" applyAlignment="1" fillId="0" xfId="0" numFmtId="0" borderId="20" fontId="0">
      <alignment vertical="bottom" horizontal="general" wrapText="1"/>
    </xf>
    <xf applyBorder="1" applyAlignment="1" fillId="12" xfId="0" numFmtId="0" borderId="21" applyFont="1" fontId="14" applyFill="1">
      <alignment vertical="bottom" horizontal="center" wrapText="1"/>
    </xf>
    <xf applyBorder="1" applyAlignment="1" fillId="13" xfId="0" numFmtId="0" borderId="22" fontId="0" applyFill="1">
      <alignment vertical="bottom" horizontal="general" wrapText="1"/>
    </xf>
    <xf applyBorder="1" applyAlignment="1" fillId="14" xfId="0" numFmtId="0" borderId="23" applyFont="1" fontId="15" applyFill="1">
      <alignment vertical="bottom" horizontal="left" wrapText="1"/>
    </xf>
    <xf applyBorder="1" applyAlignment="1" fillId="15" xfId="0" numFmtId="0" borderId="24" applyFont="1" fontId="16" applyFill="1">
      <alignment vertical="bottom" horizontal="general" wrapText="1"/>
    </xf>
    <xf applyBorder="1" applyAlignment="1" fillId="0" xfId="0" numFmtId="0" borderId="25" applyFont="1" fontId="17">
      <alignment vertical="bottom" horizontal="general" wrapText="1"/>
    </xf>
    <xf applyBorder="1" applyAlignment="1" fillId="0" xfId="0" numFmtId="0" borderId="26" fontId="0">
      <alignment vertical="center" horizontal="center" wrapText="1"/>
    </xf>
    <xf applyBorder="1" applyAlignment="1" fillId="16" xfId="0" numFmtId="0" borderId="27" applyFont="1" fontId="18" applyFill="1">
      <alignment vertical="bottom" horizontal="center" wrapText="1"/>
    </xf>
    <xf applyBorder="1" applyAlignment="1" fillId="17" xfId="0" numFmtId="0" borderId="28" fontId="0" applyFill="1">
      <alignment vertical="bottom" horizontal="general" wrapText="1"/>
    </xf>
    <xf applyBorder="1" applyAlignment="1" fillId="18" xfId="0" numFmtId="0" borderId="29" applyFont="1" fontId="19" applyFill="1">
      <alignment vertical="bottom" horizontal="general" wrapText="1"/>
    </xf>
    <xf applyBorder="1" applyAlignment="1" fillId="0" xfId="0" numFmtId="0" borderId="30" applyFont="1" fontId="20">
      <alignment vertical="bottom" horizontal="center" wrapText="1"/>
    </xf>
    <xf applyBorder="1" applyAlignment="1" fillId="0" xfId="0" numFmtId="167" borderId="31" applyFont="1" fontId="21" applyNumberFormat="1">
      <alignment vertical="bottom" horizontal="general" wrapText="1"/>
    </xf>
    <xf applyBorder="1" applyAlignment="1" fillId="0" xfId="0" numFmtId="0" borderId="32" fontId="0">
      <alignment vertical="bottom" horizontal="general" wrapText="1"/>
    </xf>
    <xf applyBorder="1" applyAlignment="1" fillId="19" xfId="0" numFmtId="0" borderId="33" fontId="0" applyFill="1">
      <alignment vertical="center" horizontal="center" wrapText="1"/>
    </xf>
    <xf applyBorder="1" applyAlignment="1" fillId="0" xfId="0" numFmtId="168" borderId="34" applyFont="1" fontId="22" applyNumberFormat="1">
      <alignment vertical="bottom" horizontal="general" wrapText="1"/>
    </xf>
    <xf applyAlignment="1" fillId="0" xfId="0" numFmtId="0" borderId="0" applyFont="1" fontId="23">
      <alignment vertical="bottom" horizontal="general" wrapText="1"/>
    </xf>
    <xf applyBorder="1" applyAlignment="1" fillId="20" xfId="0" numFmtId="0" borderId="35" fontId="0" applyFill="1">
      <alignment vertical="center" horizontal="general" wrapText="1"/>
    </xf>
    <xf applyBorder="1" applyAlignment="1" fillId="0" xfId="0" numFmtId="169" borderId="36" fontId="0" applyNumberFormat="1">
      <alignment vertical="bottom" horizontal="general" wrapText="1"/>
    </xf>
    <xf applyBorder="1" applyAlignment="1" fillId="0" xfId="0" numFmtId="170" borderId="37" applyFont="1" fontId="24" applyNumberFormat="1">
      <alignment vertical="bottom" horizontal="general" wrapText="1"/>
    </xf>
    <xf applyAlignment="1" fillId="0" xfId="0" numFmtId="171" borderId="0" fontId="0" applyNumberFormat="1">
      <alignment vertical="bottom" horizontal="general" wrapText="1"/>
    </xf>
    <xf applyBorder="1" applyAlignment="1" fillId="0" xfId="0" numFmtId="0" borderId="38" applyFont="1" fontId="25">
      <alignment vertical="center" horizontal="general" wrapText="1"/>
    </xf>
    <xf applyBorder="1" applyAlignment="1" fillId="21" xfId="0" numFmtId="0" borderId="39" fontId="0" applyFill="1">
      <alignment vertical="bottom" horizontal="general" wrapText="1"/>
    </xf>
    <xf applyAlignment="1" fillId="0" xfId="0" numFmtId="0" borderId="0" applyFont="1" fontId="26">
      <alignment vertical="bottom" horizontal="center" wrapText="1"/>
    </xf>
    <xf applyBorder="1" applyAlignment="1" fillId="22" xfId="0" numFmtId="0" borderId="40" applyFont="1" fontId="27" applyFill="1">
      <alignment vertical="bottom" horizontal="center" wrapText="1"/>
    </xf>
    <xf applyBorder="1" applyAlignment="1" fillId="23" xfId="0" numFmtId="0" borderId="41" applyFont="1" fontId="28" applyFill="1">
      <alignment vertical="bottom" horizontal="general" wrapText="1"/>
    </xf>
    <xf applyBorder="1" applyAlignment="1" fillId="0" xfId="0" numFmtId="0" borderId="42" fontId="0">
      <alignment vertical="bottom" horizontal="general" wrapText="1"/>
    </xf>
    <xf applyBorder="1" applyAlignment="1" fillId="24" xfId="0" numFmtId="0" borderId="43" fontId="0" applyFill="1">
      <alignment vertical="bottom" horizontal="general" wrapText="1"/>
    </xf>
    <xf applyBorder="1" applyAlignment="1" fillId="25" xfId="0" numFmtId="0" borderId="44" applyFont="1" fontId="29" applyFill="1">
      <alignment vertical="top" horizontal="general" wrapText="1"/>
    </xf>
    <xf applyBorder="1" applyAlignment="1" fillId="26" xfId="0" numFmtId="0" borderId="45" applyFont="1" fontId="30" applyFill="1">
      <alignment vertical="bottom" horizontal="center" wrapText="1"/>
    </xf>
    <xf applyBorder="1" applyAlignment="1" fillId="0" xfId="0" numFmtId="172" borderId="46" fontId="0" applyNumberFormat="1">
      <alignment vertical="bottom" horizontal="general" wrapText="1"/>
    </xf>
    <xf applyBorder="1" applyAlignment="1" fillId="0" xfId="0" numFmtId="0" borderId="47" fontId="0">
      <alignment vertical="bottom" horizontal="general" wrapText="1"/>
    </xf>
    <xf applyBorder="1" applyAlignment="1" fillId="0" xfId="0" numFmtId="0" borderId="48" fontId="0">
      <alignment vertical="bottom" horizontal="general" wrapText="1"/>
    </xf>
    <xf applyBorder="1" applyAlignment="1" fillId="27" xfId="0" numFmtId="0" borderId="49" applyFont="1" fontId="31" applyFill="1">
      <alignment vertical="center" horizontal="center" wrapText="1"/>
    </xf>
    <xf applyBorder="1" applyAlignment="1" fillId="28" xfId="0" numFmtId="0" borderId="50" fontId="0" applyFill="1">
      <alignment vertical="bottom" horizontal="general" wrapText="1"/>
    </xf>
    <xf applyBorder="1" applyAlignment="1" fillId="29" xfId="0" numFmtId="0" borderId="51" applyFont="1" fontId="32" applyFill="1">
      <alignment vertical="bottom" horizontal="general" wrapText="1"/>
    </xf>
    <xf applyBorder="1" applyAlignment="1" fillId="30" xfId="0" numFmtId="0" borderId="52" fontId="0" applyFill="1">
      <alignment vertical="bottom" horizontal="general" wrapText="1"/>
    </xf>
    <xf applyBorder="1" applyAlignment="1" fillId="0" xfId="0" numFmtId="0" borderId="53" fontId="0">
      <alignment vertical="bottom" horizontal="general" wrapText="1"/>
    </xf>
    <xf applyBorder="1" applyAlignment="1" fillId="0" xfId="0" numFmtId="0" borderId="54" fontId="0">
      <alignment vertical="center" horizontal="general" wrapText="1"/>
    </xf>
  </cellXfs>
  <cellStyles count="1">
    <cellStyle builtinId="0" name="Normal" xfId="0"/>
  </cellStyles>
</styleSheet>
</file>

<file path=xl/_rels/workbook.xml.rels><?xml version="1.0" encoding="UTF-8" standalone="yes"?><Relationships xmlns="http://schemas.openxmlformats.org/package/2006/relationships"><Relationship Target="worksheets/sheet10.xml" Type="http://schemas.openxmlformats.org/officeDocument/2006/relationships/worksheet" Id="rId12"/><Relationship Target="sharedStrings.xml" Type="http://schemas.openxmlformats.org/officeDocument/2006/relationships/sharedStrings" Id="rId2"/><Relationship Target="styles.xml" Type="http://schemas.openxmlformats.org/officeDocument/2006/relationships/styles" Id="rId1"/><Relationship Target="worksheets/sheet8.xml" Type="http://schemas.openxmlformats.org/officeDocument/2006/relationships/worksheet" Id="rId10"/><Relationship Target="worksheets/sheet2.xml" Type="http://schemas.openxmlformats.org/officeDocument/2006/relationships/worksheet" Id="rId4"/><Relationship Target="worksheets/sheet9.xml" Type="http://schemas.openxmlformats.org/officeDocument/2006/relationships/worksheet" Id="rId11"/><Relationship Target="worksheets/sheet1.xml" Type="http://schemas.openxmlformats.org/officeDocument/2006/relationships/worksheet" Id="rId3"/><Relationship Target="worksheets/sheet7.xml" Type="http://schemas.openxmlformats.org/officeDocument/2006/relationships/worksheet" Id="rId9"/><Relationship Target="worksheets/sheet4.xml" Type="http://schemas.openxmlformats.org/officeDocument/2006/relationships/worksheet" Id="rId6"/><Relationship Target="worksheets/sheet3.xml" Type="http://schemas.openxmlformats.org/officeDocument/2006/relationships/worksheet" Id="rId5"/><Relationship Target="worksheets/sheet6.xml" Type="http://schemas.openxmlformats.org/officeDocument/2006/relationships/worksheet" Id="rId8"/><Relationship Target="worksheets/sheet5.xml" Type="http://schemas.openxmlformats.org/officeDocument/2006/relationships/worksheet" Id="rId7"/></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cols>
    <col min="1" customWidth="1" max="1" width="36.86"/>
    <col min="2" customWidth="1" max="2" width="47.43"/>
    <col min="3" customWidth="1" max="3" width="34.14"/>
  </cols>
  <sheetData>
    <row r="1">
      <c t="s" s="44" r="A1">
        <v>0</v>
      </c>
      <c t="s" s="44" r="B1">
        <v>1</v>
      </c>
      <c t="s" s="44" r="C1">
        <v>2</v>
      </c>
      <c s="1" r="D1"/>
    </row>
    <row r="2">
      <c t="s" s="41" r="A2">
        <v>3</v>
      </c>
      <c t="s" s="4" r="B2">
        <v>4</v>
      </c>
      <c t="s" s="42" r="C2">
        <v>5</v>
      </c>
      <c s="1" r="D2"/>
    </row>
    <row r="3">
      <c t="s" s="41" r="A3">
        <v>6</v>
      </c>
      <c t="s" s="4" r="B3">
        <v>7</v>
      </c>
      <c t="s" s="42" r="C3">
        <v>5</v>
      </c>
      <c s="1" r="D3"/>
    </row>
    <row r="4">
      <c t="s" s="41" r="A4">
        <v>8</v>
      </c>
      <c s="4" r="B4"/>
      <c t="s" s="42" r="C4">
        <v>5</v>
      </c>
      <c s="1" r="D4"/>
    </row>
    <row r="5">
      <c t="s" s="41" r="A5">
        <v>9</v>
      </c>
      <c t="s" s="4" r="B5">
        <v>10</v>
      </c>
      <c t="s" s="42" r="C5">
        <v>5</v>
      </c>
      <c s="1" r="D5"/>
    </row>
    <row r="6">
      <c t="s" s="41" r="A6">
        <v>11</v>
      </c>
      <c t="s" s="4" r="B6">
        <v>12</v>
      </c>
      <c t="s" s="37" r="C6">
        <v>13</v>
      </c>
      <c s="1" r="D6"/>
    </row>
    <row r="7">
      <c t="s" s="41" r="A7">
        <v>14</v>
      </c>
      <c s="4" r="B7"/>
      <c t="s" s="18" r="C7">
        <v>5</v>
      </c>
      <c s="1" r="D7"/>
    </row>
    <row r="8">
      <c t="s" s="41" r="A8">
        <v>15</v>
      </c>
      <c s="4" r="B8"/>
      <c t="s" s="18" r="C8">
        <v>5</v>
      </c>
      <c s="1" r="D8"/>
    </row>
    <row r="9">
      <c t="s" s="41" r="A9">
        <v>16</v>
      </c>
      <c s="4" r="B9"/>
      <c t="s" s="42" r="C9">
        <v>5</v>
      </c>
      <c s="1" r="D9"/>
    </row>
    <row r="10">
      <c t="s" s="41" r="A10">
        <v>17</v>
      </c>
      <c t="s" s="4" r="B10">
        <v>18</v>
      </c>
      <c t="s" s="18" r="C10">
        <v>5</v>
      </c>
      <c s="1" r="D10"/>
    </row>
    <row r="11">
      <c s="41" r="A11"/>
      <c s="4" r="B11"/>
      <c s="4" r="C11"/>
      <c s="1" r="D11"/>
    </row>
    <row r="12">
      <c s="9" r="A12"/>
      <c s="33" r="B12"/>
      <c s="33" r="C12"/>
    </row>
    <row r="13">
      <c s="36" r="A13"/>
    </row>
    <row r="14">
      <c s="36" r="A14"/>
    </row>
    <row r="15">
      <c s="36" r="A15"/>
    </row>
    <row r="16">
      <c s="36" r="A16"/>
    </row>
    <row r="17">
      <c s="36" r="A17"/>
    </row>
    <row r="18">
      <c s="36" r="A18"/>
    </row>
    <row r="19">
      <c s="36" r="A19"/>
    </row>
    <row r="20">
      <c s="36" r="A20"/>
    </row>
    <row r="21">
      <c s="36" r="A21"/>
    </row>
    <row r="22">
      <c s="36" r="A22"/>
    </row>
    <row r="23">
      <c s="36" r="A23"/>
    </row>
    <row r="24">
      <c s="36" r="A24"/>
    </row>
    <row r="25">
      <c s="36" r="A25"/>
    </row>
    <row r="26">
      <c s="36" r="A26"/>
    </row>
    <row r="27">
      <c s="36" r="A27"/>
    </row>
    <row r="28">
      <c s="36" r="A28"/>
    </row>
    <row r="29">
      <c s="36" r="A29"/>
    </row>
    <row r="30">
      <c s="36" r="A30"/>
    </row>
    <row r="31">
      <c s="36" r="A31"/>
    </row>
    <row r="32">
      <c s="36" r="A32"/>
    </row>
    <row r="33">
      <c s="36" r="A33"/>
    </row>
    <row r="34">
      <c s="36" r="A34"/>
    </row>
    <row r="35">
      <c s="36" r="A35"/>
    </row>
    <row r="36">
      <c s="36" r="A36"/>
    </row>
    <row r="37">
      <c s="36" r="A37"/>
    </row>
    <row r="38">
      <c s="36" r="A38"/>
    </row>
    <row r="39">
      <c s="36" r="A39"/>
    </row>
    <row r="40">
      <c s="36" r="A40"/>
    </row>
    <row r="41">
      <c s="36" r="A41"/>
    </row>
    <row r="42">
      <c s="36" r="A42"/>
    </row>
    <row r="43">
      <c s="36" r="A43"/>
    </row>
    <row r="44">
      <c s="36" r="A44"/>
    </row>
    <row r="45">
      <c s="36" r="A45"/>
    </row>
    <row r="46">
      <c s="36" r="A46"/>
    </row>
    <row r="47">
      <c s="36" r="A47"/>
    </row>
    <row r="48">
      <c s="36" r="A48"/>
    </row>
    <row r="49">
      <c s="36" r="A49"/>
    </row>
    <row r="50">
      <c s="36" r="A50"/>
    </row>
    <row r="51">
      <c s="36" r="A51"/>
    </row>
    <row r="52">
      <c s="36" r="A52"/>
    </row>
    <row r="53">
      <c s="36" r="A53"/>
    </row>
    <row r="54">
      <c s="36" r="A54"/>
    </row>
    <row r="55">
      <c s="36" r="A55"/>
    </row>
    <row r="56">
      <c s="36" r="A56"/>
    </row>
    <row r="57">
      <c s="36" r="A57"/>
    </row>
    <row r="58">
      <c s="36" r="A58"/>
    </row>
    <row r="59">
      <c s="36" r="A59"/>
    </row>
    <row r="60">
      <c s="36" r="A60"/>
    </row>
    <row r="61">
      <c s="36" r="A61"/>
    </row>
    <row r="62">
      <c s="36" r="A62"/>
    </row>
    <row r="63">
      <c s="36" r="A63"/>
    </row>
    <row r="64">
      <c s="36" r="A64"/>
    </row>
    <row r="65">
      <c s="36" r="A65"/>
    </row>
    <row r="66">
      <c s="36" r="A66"/>
    </row>
    <row r="67">
      <c s="36" r="A67"/>
    </row>
    <row r="68">
      <c s="36" r="A68"/>
    </row>
    <row r="69">
      <c s="36" r="A69"/>
    </row>
    <row r="70">
      <c s="36" r="A70"/>
    </row>
    <row r="71">
      <c s="36" r="A71"/>
    </row>
    <row r="72">
      <c s="36" r="A72"/>
    </row>
    <row r="73">
      <c s="36" r="A73"/>
    </row>
    <row r="74">
      <c s="36" r="A74"/>
    </row>
    <row r="75">
      <c s="36" r="A75"/>
    </row>
    <row r="76">
      <c s="36" r="A76"/>
    </row>
    <row r="77">
      <c s="36" r="A77"/>
    </row>
    <row r="78">
      <c s="36" r="A78"/>
    </row>
    <row r="79">
      <c s="36" r="A79"/>
    </row>
    <row r="80">
      <c s="36" r="A80"/>
    </row>
    <row r="81">
      <c s="36" r="A81"/>
    </row>
    <row r="82">
      <c s="36" r="A82"/>
    </row>
    <row r="83">
      <c s="36" r="A83"/>
    </row>
    <row r="84">
      <c s="36" r="A84"/>
    </row>
    <row r="85">
      <c s="36" r="A85"/>
    </row>
    <row r="86">
      <c s="36" r="A86"/>
    </row>
    <row r="87">
      <c s="36" r="A87"/>
    </row>
    <row r="88">
      <c s="36" r="A88"/>
    </row>
    <row r="89">
      <c s="36" r="A89"/>
    </row>
    <row r="90">
      <c s="36" r="A90"/>
    </row>
    <row r="91">
      <c s="36" r="A91"/>
    </row>
    <row r="92">
      <c s="36" r="A92"/>
    </row>
    <row r="93">
      <c s="36" r="A93"/>
    </row>
    <row r="94">
      <c s="36" r="A94"/>
    </row>
    <row r="95">
      <c s="36" r="A95"/>
    </row>
    <row r="96">
      <c s="36" r="A96"/>
    </row>
    <row r="97">
      <c s="36" r="A97"/>
    </row>
    <row r="98">
      <c s="36" r="A98"/>
    </row>
    <row r="99">
      <c s="36" r="A99"/>
    </row>
    <row r="100">
      <c s="36" r="A100"/>
    </row>
  </sheetData>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cols>
    <col min="1" customWidth="1" max="1" width="29.43"/>
    <col min="2" customWidth="1" max="2" width="30.57"/>
    <col min="3" customWidth="1" max="3" width="24.43"/>
  </cols>
  <sheetData>
    <row r="1">
      <c t="s" s="10" r="A1">
        <v>0</v>
      </c>
      <c t="s" s="10" r="B1">
        <v>160</v>
      </c>
      <c t="s" s="10" r="C1">
        <v>0</v>
      </c>
      <c t="s" s="10" r="D1">
        <v>161</v>
      </c>
      <c t="s" s="24" r="E1">
        <v>0</v>
      </c>
      <c t="s" s="24" r="F1">
        <v>162</v>
      </c>
      <c t="s" s="19" r="G1">
        <v>0</v>
      </c>
      <c t="s" s="19" r="H1">
        <v>163</v>
      </c>
      <c s="1" r="I1"/>
    </row>
    <row r="2">
      <c t="s" s="26" r="A2">
        <v>164</v>
      </c>
      <c s="4" r="B2">
        <v>14.79</v>
      </c>
      <c t="s" s="26" r="C2">
        <v>165</v>
      </c>
      <c s="50" r="D2">
        <v>50</v>
      </c>
      <c t="s" s="26" r="E2">
        <v>166</v>
      </c>
      <c s="50" r="F2">
        <v>200</v>
      </c>
      <c t="s" s="26" r="G2">
        <v>167</v>
      </c>
      <c s="39" r="H2">
        <v>240</v>
      </c>
      <c s="1" r="I2"/>
    </row>
    <row r="3">
      <c t="s" s="26" r="A3">
        <v>168</v>
      </c>
      <c s="4" r="B3">
        <v>9.02</v>
      </c>
      <c t="s" s="26" r="C3">
        <v>169</v>
      </c>
      <c s="50" r="D3">
        <v>90</v>
      </c>
      <c t="s" s="26" r="E3">
        <v>170</v>
      </c>
      <c s="4" r="F3">
        <v>25</v>
      </c>
      <c s="4" r="G3"/>
      <c s="4" r="H3"/>
      <c s="1" r="I3"/>
    </row>
    <row r="4">
      <c t="s" s="26" r="A4">
        <v>171</v>
      </c>
      <c s="4" r="B4">
        <v>61.87</v>
      </c>
      <c s="26" r="C4"/>
      <c s="4" r="D4"/>
      <c s="4" r="E4"/>
      <c s="50" r="F4"/>
      <c s="46" r="G4"/>
      <c s="33" r="H4"/>
    </row>
    <row r="5">
      <c t="s" s="26" r="A5">
        <v>172</v>
      </c>
      <c s="4" r="B5">
        <v>55.59</v>
      </c>
      <c s="4" r="C5"/>
      <c s="4" r="D5"/>
      <c s="4" r="E5"/>
      <c s="50" r="F5"/>
      <c s="1" r="G5"/>
    </row>
    <row r="6">
      <c t="s" s="26" r="A6">
        <v>173</v>
      </c>
      <c s="4" r="B6">
        <v>11.26</v>
      </c>
      <c s="4" r="C6"/>
      <c s="4" r="D6"/>
      <c s="4" r="E6"/>
      <c s="50" r="F6"/>
      <c s="1" r="G6"/>
    </row>
    <row r="7">
      <c t="s" s="26" r="A7">
        <v>174</v>
      </c>
      <c s="4" r="B7">
        <v>26.82</v>
      </c>
      <c s="4" r="C7"/>
      <c s="4" r="D7"/>
      <c s="4" r="E7"/>
      <c s="50" r="F7"/>
      <c s="1" r="G7"/>
    </row>
    <row r="8">
      <c t="s" s="26" r="A8">
        <v>175</v>
      </c>
      <c s="4" r="B8">
        <v>10</v>
      </c>
      <c s="4" r="C8"/>
      <c s="4" r="D8"/>
      <c s="4" r="E8"/>
      <c s="50" r="F8"/>
      <c s="1" r="G8"/>
    </row>
    <row r="9">
      <c s="26" r="A9"/>
      <c s="4" r="B9"/>
      <c s="4" r="C9"/>
      <c s="4" r="D9"/>
      <c s="4" r="E9"/>
      <c s="50" r="F9"/>
      <c s="1" r="G9"/>
    </row>
    <row r="10">
      <c t="s" s="26" r="A10">
        <v>176</v>
      </c>
      <c s="26" r="B10">
        <f>SUM(B2:B8)</f>
        <v>189.35</v>
      </c>
      <c t="s" s="26" r="C10">
        <v>177</v>
      </c>
      <c s="15" r="D10">
        <f>SUM(D2:D3)</f>
        <v>140</v>
      </c>
      <c t="s" s="26" r="E10">
        <v>178</v>
      </c>
      <c t="s" s="35" r="F10">
        <v>179</v>
      </c>
      <c s="1" r="G10"/>
    </row>
    <row r="11">
      <c t="s" s="26" r="A11">
        <v>180</v>
      </c>
      <c s="15" r="B11">
        <f>B10/4</f>
        <v>47.3375</v>
      </c>
      <c s="4" r="C11"/>
      <c s="4" r="D11"/>
      <c t="s" s="26" r="E11">
        <v>180</v>
      </c>
      <c t="s" s="15" r="F11">
        <v>181</v>
      </c>
      <c s="1" r="G11"/>
    </row>
    <row r="12">
      <c s="33" r="A12"/>
      <c s="33" r="B12"/>
      <c s="33" r="C12"/>
      <c s="33" r="D12"/>
      <c s="33" r="E12"/>
      <c s="33" r="F12"/>
    </row>
    <row r="13">
      <c s="52" r="A13"/>
      <c s="52" r="B13"/>
      <c s="52" r="C13"/>
      <c s="52" r="D13"/>
      <c s="52" r="E13"/>
    </row>
    <row customHeight="1" r="14" ht="77.25">
      <c t="s" s="41" r="A14">
        <v>182</v>
      </c>
      <c t="s" s="7" r="B14">
        <v>183</v>
      </c>
      <c t="s" s="48" r="C14">
        <v>184</v>
      </c>
      <c s="23" r="D14"/>
      <c s="4" r="E14"/>
      <c s="1" r="F14"/>
    </row>
    <row r="15">
      <c s="33" r="A15"/>
      <c s="33" r="B15"/>
      <c s="33" r="C15"/>
      <c s="33" r="D15"/>
      <c s="33" r="E15"/>
    </row>
  </sheetData>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cols>
    <col min="1" customWidth="1" max="1" width="19.57"/>
    <col min="2" customWidth="1" max="2" width="49.71"/>
    <col min="3" customWidth="1" max="3" width="74.0"/>
  </cols>
  <sheetData>
    <row r="1">
      <c t="s" s="11" r="A1">
        <v>19</v>
      </c>
      <c t="s" s="28" r="B1">
        <v>20</v>
      </c>
      <c s="28" r="C1"/>
      <c s="1" r="D1"/>
    </row>
    <row r="2">
      <c t="s" s="2" r="A2">
        <v>21</v>
      </c>
      <c t="s" s="4" r="B2">
        <v>22</v>
      </c>
      <c t="s" s="58" r="C2">
        <v>23</v>
      </c>
      <c s="1" r="D2"/>
    </row>
    <row r="3">
      <c t="s" s="2" r="A3">
        <v>21</v>
      </c>
      <c t="s" s="58" r="B3">
        <v>24</v>
      </c>
      <c t="s" s="58" r="C3">
        <v>25</v>
      </c>
      <c s="1" r="D3"/>
    </row>
    <row r="4">
      <c t="s" s="2" r="A4">
        <v>26</v>
      </c>
      <c t="s" s="34" r="B4">
        <v>27</v>
      </c>
      <c t="s" s="26" r="C4">
        <v>28</v>
      </c>
      <c s="1" r="D4"/>
    </row>
    <row r="5">
      <c t="s" s="2" r="A5">
        <v>26</v>
      </c>
      <c t="s" s="34" r="B5">
        <v>27</v>
      </c>
      <c t="s" s="26" r="C5">
        <v>29</v>
      </c>
      <c s="1" r="D5"/>
    </row>
    <row r="6">
      <c t="s" s="2" r="A6">
        <v>30</v>
      </c>
      <c t="s" s="34" r="B6">
        <v>27</v>
      </c>
      <c t="s" s="4" r="C6">
        <v>31</v>
      </c>
      <c s="1" r="D6"/>
    </row>
    <row r="7">
      <c t="s" s="2" r="A7">
        <v>30</v>
      </c>
      <c t="s" s="20" r="B7">
        <v>32</v>
      </c>
      <c t="s" s="41" r="C7">
        <v>33</v>
      </c>
      <c s="1" r="D7"/>
    </row>
    <row r="8">
      <c t="s" s="2" r="A8">
        <v>34</v>
      </c>
      <c t="s" s="20" r="B8">
        <v>35</v>
      </c>
      <c t="s" s="41" r="C8">
        <v>36</v>
      </c>
      <c s="1" r="D8"/>
    </row>
    <row r="9">
      <c t="s" s="2" r="A9">
        <v>34</v>
      </c>
      <c t="s" s="34" r="B9">
        <v>37</v>
      </c>
      <c s="4" r="C9"/>
      <c s="1" r="D9"/>
    </row>
    <row r="10">
      <c t="s" s="2" r="A10">
        <v>38</v>
      </c>
      <c t="s" s="34" r="B10">
        <v>37</v>
      </c>
      <c s="4" r="C10"/>
      <c s="1" r="D10"/>
    </row>
    <row r="11">
      <c t="s" s="2" r="A11">
        <v>38</v>
      </c>
      <c t="s" s="4" r="B11">
        <v>39</v>
      </c>
      <c t="s" s="58" r="C11">
        <v>23</v>
      </c>
      <c s="1" r="D11"/>
    </row>
    <row r="12">
      <c t="s" s="11" r="A12">
        <v>40</v>
      </c>
      <c t="s" s="4" r="B12">
        <v>41</v>
      </c>
      <c s="4" r="C12"/>
      <c s="1" r="D12"/>
    </row>
    <row r="13">
      <c t="s" s="11" r="A13">
        <v>40</v>
      </c>
      <c t="s" s="4" r="B13">
        <v>42</v>
      </c>
      <c s="4" r="C13"/>
      <c s="1" r="D13"/>
    </row>
    <row r="14">
      <c t="s" s="11" r="A14">
        <v>40</v>
      </c>
      <c t="s" s="4" r="B14">
        <v>43</v>
      </c>
      <c s="4" r="C14"/>
      <c s="1" r="D14"/>
    </row>
    <row r="15">
      <c t="s" s="53" r="A15">
        <v>44</v>
      </c>
      <c t="s" s="4" r="B15">
        <v>45</v>
      </c>
      <c t="s" s="4" r="C15">
        <v>46</v>
      </c>
      <c s="1" r="D15"/>
    </row>
    <row r="16">
      <c s="27" r="A16"/>
      <c s="33" r="B16"/>
      <c s="33" r="C16"/>
    </row>
    <row r="17">
      <c s="16" r="A17"/>
    </row>
    <row r="18">
      <c s="16" r="A18"/>
    </row>
    <row r="19">
      <c s="16" r="A19"/>
    </row>
    <row r="20">
      <c s="16" r="A20"/>
    </row>
    <row r="21">
      <c s="16" r="A21"/>
    </row>
    <row r="22">
      <c s="16" r="A22"/>
    </row>
    <row r="23">
      <c s="16" r="A23"/>
    </row>
    <row r="24">
      <c s="16" r="A24"/>
    </row>
    <row r="25">
      <c s="16" r="A25"/>
    </row>
    <row r="26">
      <c s="16" r="A26"/>
    </row>
    <row r="27">
      <c s="16" r="A27"/>
    </row>
    <row r="28">
      <c s="16" r="A28"/>
    </row>
    <row r="29">
      <c s="16" r="A29"/>
    </row>
    <row r="30">
      <c s="16" r="A30"/>
    </row>
    <row r="31">
      <c s="16" r="A31"/>
    </row>
    <row r="32">
      <c s="16" r="A32"/>
    </row>
    <row r="33">
      <c s="16" r="A33"/>
    </row>
    <row r="34">
      <c s="16" r="A34"/>
    </row>
    <row r="35">
      <c s="16" r="A35"/>
    </row>
    <row r="36">
      <c s="16" r="A36"/>
    </row>
    <row r="37">
      <c s="16" r="A37"/>
    </row>
    <row r="38">
      <c s="16" r="A38"/>
    </row>
    <row r="39">
      <c s="16" r="A39"/>
    </row>
    <row r="40">
      <c s="16" r="A40"/>
    </row>
    <row r="41">
      <c s="16" r="A41"/>
    </row>
    <row r="42">
      <c s="16" r="A42"/>
    </row>
    <row r="43">
      <c s="16" r="A43"/>
    </row>
    <row r="44">
      <c s="16" r="A44"/>
    </row>
    <row r="45">
      <c s="16" r="A45"/>
    </row>
    <row r="46">
      <c s="16" r="A46"/>
    </row>
    <row r="47">
      <c s="16" r="A47"/>
    </row>
    <row r="48">
      <c s="16" r="A48"/>
    </row>
    <row r="49">
      <c s="16" r="A49"/>
    </row>
    <row r="50">
      <c s="16" r="A50"/>
    </row>
    <row r="51">
      <c s="16" r="A51"/>
    </row>
    <row r="52">
      <c s="16" r="A52"/>
    </row>
    <row r="53">
      <c s="16" r="A53"/>
    </row>
    <row r="54">
      <c s="16" r="A54"/>
    </row>
    <row r="55">
      <c s="16" r="A55"/>
    </row>
    <row r="56">
      <c s="16" r="A56"/>
    </row>
    <row r="57">
      <c s="16" r="A57"/>
    </row>
    <row r="58">
      <c s="16" r="A58"/>
    </row>
    <row r="59">
      <c s="16" r="A59"/>
    </row>
    <row r="60">
      <c s="16" r="A60"/>
    </row>
    <row r="61">
      <c s="16" r="A61"/>
    </row>
    <row r="62">
      <c s="16" r="A62"/>
    </row>
    <row r="63">
      <c s="16" r="A63"/>
    </row>
    <row r="64">
      <c s="16" r="A64"/>
    </row>
    <row r="65">
      <c s="16" r="A65"/>
    </row>
    <row r="66">
      <c s="16" r="A66"/>
    </row>
    <row r="67">
      <c s="16" r="A67"/>
    </row>
    <row r="68">
      <c s="16" r="A68"/>
    </row>
    <row r="69">
      <c s="16" r="A69"/>
    </row>
    <row r="70">
      <c s="16" r="A70"/>
    </row>
    <row r="71">
      <c s="16" r="A71"/>
    </row>
    <row r="72">
      <c s="16" r="A72"/>
    </row>
    <row r="73">
      <c s="16" r="A73"/>
    </row>
    <row r="74">
      <c s="16" r="A74"/>
    </row>
    <row r="75">
      <c s="16" r="A75"/>
    </row>
    <row r="76">
      <c s="16" r="A76"/>
    </row>
    <row r="77">
      <c s="16" r="A77"/>
    </row>
    <row r="78">
      <c s="16" r="A78"/>
    </row>
    <row r="79">
      <c s="16" r="A79"/>
    </row>
    <row r="80">
      <c s="16" r="A80"/>
    </row>
    <row r="81">
      <c s="16" r="A81"/>
    </row>
    <row r="82">
      <c s="16" r="A82"/>
    </row>
    <row r="83">
      <c s="16" r="A83"/>
    </row>
    <row r="84">
      <c s="16" r="A84"/>
    </row>
    <row r="85">
      <c s="16" r="A85"/>
    </row>
    <row r="86">
      <c s="16" r="A86"/>
    </row>
    <row r="87">
      <c s="16" r="A87"/>
    </row>
    <row r="88">
      <c s="16" r="A88"/>
    </row>
    <row r="89">
      <c s="16" r="A89"/>
    </row>
    <row r="90">
      <c s="16" r="A90"/>
    </row>
    <row r="91">
      <c s="16" r="A91"/>
    </row>
    <row r="92">
      <c s="16" r="A92"/>
    </row>
    <row r="93">
      <c s="16" r="A93"/>
    </row>
    <row r="94">
      <c s="16" r="A94"/>
    </row>
    <row r="95">
      <c s="16" r="A95"/>
    </row>
    <row r="96">
      <c s="16" r="A96"/>
    </row>
    <row r="97">
      <c s="16" r="A97"/>
    </row>
    <row r="98">
      <c s="16" r="A98"/>
    </row>
    <row r="99">
      <c s="16" r="A99"/>
    </row>
    <row r="100">
      <c s="16" r="A100"/>
    </row>
  </sheetData>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cols>
    <col min="2" customWidth="1" max="2" width="36.29"/>
    <col min="3" customWidth="1" max="3" width="44.0"/>
  </cols>
  <sheetData>
    <row r="1">
      <c t="s" s="28" r="A1">
        <v>19</v>
      </c>
      <c t="s" s="28" r="B1">
        <v>20</v>
      </c>
      <c s="28" r="C1"/>
      <c s="1" r="D1"/>
    </row>
    <row r="2">
      <c t="s" s="4" r="A2">
        <v>21</v>
      </c>
      <c t="s" s="4" r="B2">
        <v>47</v>
      </c>
      <c t="s" s="4" r="C2">
        <v>48</v>
      </c>
      <c s="1" r="D2"/>
    </row>
    <row r="3">
      <c s="4" r="A3"/>
      <c s="4" r="B3"/>
      <c s="4" r="C3"/>
      <c s="1" r="D3"/>
    </row>
    <row r="4">
      <c s="4" r="A4"/>
      <c s="4" r="B4"/>
      <c s="4" r="C4"/>
      <c s="1" r="D4"/>
    </row>
    <row r="5">
      <c s="4" r="A5"/>
      <c s="4" r="B5"/>
      <c s="4" r="C5"/>
      <c s="1" r="D5"/>
    </row>
    <row r="6">
      <c s="4" r="A6"/>
      <c s="4" r="B6"/>
      <c s="4" r="C6"/>
      <c s="1" r="D6"/>
    </row>
    <row r="7">
      <c s="4" r="A7"/>
      <c s="4" r="B7"/>
      <c s="4" r="C7"/>
      <c s="1" r="D7"/>
    </row>
    <row r="8">
      <c s="4" r="A8"/>
      <c s="4" r="B8"/>
      <c s="4" r="C8"/>
      <c s="1" r="D8"/>
    </row>
    <row r="9">
      <c s="4" r="A9"/>
      <c s="4" r="B9"/>
      <c s="4" r="C9"/>
      <c s="1" r="D9"/>
    </row>
    <row r="10">
      <c s="4" r="A10"/>
      <c s="4" r="B10"/>
      <c s="4" r="C10"/>
      <c s="1" r="D10"/>
    </row>
    <row r="11">
      <c s="4" r="A11"/>
      <c s="4" r="B11"/>
      <c s="4" r="C11"/>
      <c s="1" r="D11"/>
    </row>
    <row r="12">
      <c s="4" r="A12"/>
      <c s="4" r="B12"/>
      <c s="4" r="C12"/>
      <c s="1" r="D12"/>
    </row>
    <row r="13">
      <c s="4" r="A13"/>
      <c s="4" r="B13"/>
      <c s="4" r="C13"/>
      <c s="1" r="D13"/>
    </row>
    <row r="14">
      <c s="4" r="A14"/>
      <c s="4" r="B14"/>
      <c s="4" r="C14"/>
      <c s="1" r="D14"/>
    </row>
    <row r="15">
      <c s="33" r="A15"/>
      <c s="33" r="B15"/>
      <c s="33" r="C15"/>
    </row>
  </sheetData>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cols>
    <col min="1" customWidth="1" max="1" width="52.57"/>
    <col min="2" customWidth="1" max="2" width="90.71"/>
    <col min="3" customWidth="1" max="3" width="7.0"/>
  </cols>
  <sheetData>
    <row r="1">
      <c t="s" s="6" r="A1">
        <v>49</v>
      </c>
      <c t="s" s="4" r="B1">
        <v>50</v>
      </c>
      <c s="26" r="C1">
        <v>800</v>
      </c>
      <c t="s" s="42" r="D1">
        <v>51</v>
      </c>
      <c s="1" r="E1"/>
    </row>
    <row r="2">
      <c t="s" s="29" r="A2">
        <v>52</v>
      </c>
      <c t="s" s="4" r="B2">
        <v>53</v>
      </c>
      <c s="26" r="C2">
        <v>800</v>
      </c>
      <c t="s" s="42" r="D2">
        <v>51</v>
      </c>
      <c s="1" r="E2"/>
    </row>
    <row r="3">
      <c s="51" r="A3"/>
      <c t="s" s="4" r="B3">
        <v>54</v>
      </c>
      <c s="26" r="C3">
        <v>950</v>
      </c>
      <c t="s" s="42" r="D3">
        <v>51</v>
      </c>
      <c s="1" r="E3"/>
    </row>
    <row r="4">
      <c t="s" s="55" r="A4">
        <v>55</v>
      </c>
      <c t="s" s="4" r="B4">
        <v>56</v>
      </c>
      <c s="26" r="C4">
        <v>925</v>
      </c>
      <c t="s" s="42" r="D4">
        <v>51</v>
      </c>
      <c s="1" r="E4"/>
    </row>
    <row r="5">
      <c t="s" s="47" r="A5">
        <v>57</v>
      </c>
      <c t="s" s="4" r="B5">
        <v>58</v>
      </c>
      <c s="26" r="C5">
        <v>890</v>
      </c>
      <c t="s" s="42" r="D5">
        <v>51</v>
      </c>
      <c s="1" r="E5"/>
    </row>
    <row r="6">
      <c t="s" s="47" r="A6">
        <v>59</v>
      </c>
      <c t="s" s="4" r="B6">
        <v>60</v>
      </c>
      <c s="26" r="C6">
        <v>720</v>
      </c>
      <c t="s" s="42" r="D6">
        <v>51</v>
      </c>
      <c s="1" r="E6"/>
    </row>
    <row r="7">
      <c s="57" r="A7"/>
      <c t="s" s="4" r="B7">
        <v>61</v>
      </c>
      <c s="26" r="C7">
        <v>925</v>
      </c>
      <c t="s" s="42" r="D7">
        <v>51</v>
      </c>
      <c s="1" r="E7"/>
    </row>
    <row r="8">
      <c s="33" r="B8"/>
      <c s="9" r="C8"/>
      <c s="33" r="D8"/>
    </row>
    <row r="9">
      <c s="52" r="B9"/>
      <c s="12" r="C9"/>
      <c s="52" r="D9"/>
    </row>
    <row r="10">
      <c s="8" r="A10"/>
      <c t="s" s="4" r="B10">
        <v>62</v>
      </c>
      <c s="26" r="C10">
        <v>590</v>
      </c>
      <c t="s" s="54" r="D10">
        <v>63</v>
      </c>
      <c s="1" r="E10"/>
    </row>
    <row r="11">
      <c s="33" r="B11"/>
      <c s="9" r="C11"/>
      <c s="33" r="D11"/>
    </row>
    <row r="12">
      <c s="52" r="B12"/>
      <c s="12" r="C12"/>
      <c s="52" r="D12"/>
    </row>
    <row r="13">
      <c s="8" r="A13"/>
      <c t="s" s="4" r="B13">
        <v>64</v>
      </c>
      <c t="s" s="45" r="C13">
        <v>65</v>
      </c>
      <c t="s" s="30" r="D13">
        <v>66</v>
      </c>
      <c s="1" r="E13"/>
    </row>
    <row r="14">
      <c s="8" r="A14"/>
      <c t="s" s="4" r="B14">
        <v>67</v>
      </c>
      <c t="s" s="45" r="C14">
        <v>65</v>
      </c>
      <c t="s" s="30" r="D14">
        <v>68</v>
      </c>
      <c s="1" r="E14"/>
    </row>
    <row r="15">
      <c s="33" r="B15"/>
      <c s="9" r="C15"/>
      <c s="33" r="D15"/>
    </row>
    <row r="16">
      <c s="36" r="C16"/>
    </row>
    <row r="17">
      <c s="36" r="C17"/>
    </row>
    <row r="18">
      <c s="36" r="C18"/>
    </row>
    <row r="19">
      <c s="36" r="C19"/>
    </row>
    <row r="20">
      <c s="36" r="C20"/>
    </row>
    <row r="21">
      <c s="36" r="C21"/>
    </row>
    <row r="22">
      <c s="36" r="C22"/>
    </row>
    <row r="23">
      <c s="36" r="C23"/>
    </row>
    <row r="24">
      <c s="36" r="C24"/>
    </row>
    <row r="25">
      <c s="36" r="C25"/>
    </row>
    <row r="26">
      <c s="36" r="C26"/>
    </row>
    <row r="27">
      <c s="36" r="C27"/>
    </row>
    <row r="28">
      <c s="36" r="C28"/>
    </row>
    <row r="29">
      <c s="36" r="C29"/>
    </row>
    <row r="30">
      <c s="36" r="C30"/>
    </row>
    <row r="31">
      <c s="36" r="C31"/>
    </row>
    <row r="32">
      <c s="36" r="C32"/>
    </row>
    <row r="33">
      <c s="36" r="C33"/>
    </row>
    <row r="34">
      <c s="36" r="C34"/>
    </row>
    <row r="35">
      <c s="36" r="C35"/>
    </row>
    <row r="36">
      <c s="36" r="C36"/>
    </row>
    <row r="37">
      <c s="36" r="C37"/>
    </row>
    <row r="38">
      <c s="36" r="C38"/>
    </row>
    <row r="39">
      <c s="36" r="C39"/>
    </row>
    <row r="40">
      <c s="36" r="C40"/>
    </row>
    <row r="41">
      <c s="36" r="C41"/>
    </row>
    <row r="42">
      <c s="36" r="C42"/>
    </row>
    <row r="43">
      <c s="36" r="C43"/>
    </row>
    <row r="44">
      <c s="36" r="C44"/>
    </row>
    <row r="45">
      <c s="36" r="C45"/>
    </row>
    <row r="46">
      <c s="36" r="C46"/>
    </row>
    <row r="47">
      <c s="36" r="C47"/>
    </row>
    <row r="48">
      <c s="36" r="C48"/>
    </row>
    <row r="49">
      <c s="36" r="C49"/>
    </row>
    <row r="50">
      <c s="36" r="C50"/>
    </row>
    <row r="51">
      <c s="36" r="C51"/>
    </row>
    <row r="52">
      <c s="36" r="C52"/>
    </row>
    <row r="53">
      <c s="36" r="C53"/>
    </row>
    <row r="54">
      <c s="36" r="C54"/>
    </row>
    <row r="55">
      <c s="36" r="C55"/>
    </row>
    <row r="56">
      <c s="36" r="C56"/>
    </row>
    <row r="57">
      <c s="36" r="C57"/>
    </row>
    <row r="58">
      <c s="36" r="C58"/>
    </row>
    <row r="59">
      <c s="36" r="C59"/>
    </row>
    <row r="60">
      <c s="36" r="C60"/>
    </row>
    <row r="61">
      <c s="36" r="C61"/>
    </row>
    <row r="62">
      <c s="36" r="C62"/>
    </row>
    <row r="63">
      <c s="36" r="C63"/>
    </row>
    <row r="64">
      <c s="36" r="C64"/>
    </row>
    <row r="65">
      <c s="36" r="C65"/>
    </row>
    <row r="66">
      <c s="36" r="C66"/>
    </row>
    <row r="67">
      <c s="36" r="C67"/>
    </row>
    <row r="68">
      <c s="36" r="C68"/>
    </row>
    <row r="69">
      <c s="36" r="C69"/>
    </row>
    <row r="70">
      <c s="36" r="C70"/>
    </row>
    <row r="71">
      <c s="36" r="C71"/>
    </row>
    <row r="72">
      <c s="36" r="C72"/>
    </row>
    <row r="73">
      <c s="36" r="C73"/>
    </row>
    <row r="74">
      <c s="36" r="C74"/>
    </row>
    <row r="75">
      <c s="36" r="C75"/>
    </row>
    <row r="76">
      <c s="36" r="C76"/>
    </row>
    <row r="77">
      <c s="36" r="C77"/>
    </row>
    <row r="78">
      <c s="36" r="C78"/>
    </row>
    <row r="79">
      <c s="36" r="C79"/>
    </row>
    <row r="80">
      <c s="36" r="C80"/>
    </row>
    <row r="81">
      <c s="36" r="C81"/>
    </row>
    <row r="82">
      <c s="36" r="C82"/>
    </row>
    <row r="83">
      <c s="36" r="C83"/>
    </row>
    <row r="84">
      <c s="36" r="C84"/>
    </row>
    <row r="85">
      <c s="36" r="C85"/>
    </row>
    <row r="86">
      <c s="36" r="C86"/>
    </row>
    <row r="87">
      <c s="36" r="C87"/>
    </row>
    <row r="88">
      <c s="36" r="C88"/>
    </row>
    <row r="89">
      <c s="36" r="C89"/>
    </row>
    <row r="90">
      <c s="36" r="C90"/>
    </row>
    <row r="91">
      <c s="36" r="C91"/>
    </row>
    <row r="92">
      <c s="36" r="C92"/>
    </row>
    <row r="93">
      <c s="36" r="C93"/>
    </row>
    <row r="94">
      <c s="36" r="C94"/>
    </row>
    <row r="95">
      <c s="36" r="C95"/>
    </row>
    <row r="96">
      <c s="36" r="C96"/>
    </row>
    <row r="97">
      <c s="36" r="C97"/>
    </row>
    <row r="98">
      <c s="36" r="C98"/>
    </row>
    <row r="99">
      <c s="36" r="C99"/>
    </row>
    <row r="100">
      <c s="36" r="C100"/>
    </row>
  </sheetData>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cols>
    <col min="1" customWidth="1" max="1" width="21.57"/>
  </cols>
  <sheetData>
    <row r="1">
      <c t="s" s="49" r="A1">
        <v>0</v>
      </c>
      <c t="s" s="14" r="B1">
        <v>69</v>
      </c>
      <c t="s" s="14" r="C1">
        <v>70</v>
      </c>
      <c s="21" r="D1"/>
      <c t="s" s="49" r="E1">
        <v>0</v>
      </c>
      <c t="s" s="14" r="F1">
        <v>69</v>
      </c>
      <c t="s" s="14" r="G1">
        <v>70</v>
      </c>
      <c s="1" r="H1"/>
    </row>
    <row r="2">
      <c t="s" s="4" r="A2">
        <v>71</v>
      </c>
      <c s="4" r="B2"/>
      <c s="38" r="C2">
        <v>75.79</v>
      </c>
      <c s="21" r="D2"/>
      <c t="s" s="4" r="E2">
        <v>72</v>
      </c>
      <c s="4" r="F2"/>
      <c s="32" r="G2">
        <v>344.45</v>
      </c>
      <c s="1" r="H2"/>
    </row>
    <row r="3">
      <c t="s" s="4" r="A3">
        <v>73</v>
      </c>
      <c s="4" r="B3"/>
      <c s="38" r="C3">
        <v>90.99</v>
      </c>
      <c s="21" r="D3"/>
      <c t="s" s="25" r="E3">
        <v>74</v>
      </c>
      <c t="s" s="14" r="F3">
        <v>69</v>
      </c>
      <c t="s" s="5" r="G3">
        <v>75</v>
      </c>
      <c s="1" r="H3"/>
    </row>
    <row r="4">
      <c t="s" s="4" r="A4">
        <v>76</v>
      </c>
      <c s="4" r="B4"/>
      <c s="38" r="C4">
        <v>177.67</v>
      </c>
      <c s="21" r="D4"/>
      <c t="s" s="4" r="E4">
        <v>77</v>
      </c>
      <c s="4" r="F4">
        <f>(((((B7+B13)+B17)+B22)+B24)+B25)+B30</f>
        <v>1018</v>
      </c>
      <c s="38" r="G4">
        <f>F4/7.4741</f>
        <v>136.203690076397</v>
      </c>
      <c s="1" r="H4"/>
    </row>
    <row r="5">
      <c t="s" s="4" r="A5">
        <v>72</v>
      </c>
      <c s="4" r="B5"/>
      <c s="32" r="C5">
        <f>SUM(C2:C4)</f>
        <v>344.45</v>
      </c>
      <c s="21" r="D5"/>
      <c t="s" s="4" r="E5">
        <v>78</v>
      </c>
      <c s="4" r="F5">
        <f>((((((B8+B10)+B11)+B14)+B18)+B23)+B26)+B28</f>
        <v>528</v>
      </c>
      <c s="38" r="G5">
        <f>F5/7.4741</f>
        <v>70.6439571319624</v>
      </c>
      <c s="1" r="H5"/>
    </row>
    <row r="6">
      <c t="s" s="25" r="A6">
        <v>74</v>
      </c>
      <c t="s" s="14" r="B6">
        <v>69</v>
      </c>
      <c t="s" s="5" r="C6">
        <v>75</v>
      </c>
      <c s="21" r="D6"/>
      <c t="s" s="4" r="E6">
        <v>79</v>
      </c>
      <c s="4" r="F6">
        <f>(B9+B15)+B19</f>
        <v>383</v>
      </c>
      <c s="38" r="G6">
        <f>F6/7.4741</f>
        <v>51.2436279953439</v>
      </c>
      <c s="1" r="H6"/>
    </row>
    <row r="7">
      <c t="s" s="4" r="A7">
        <v>80</v>
      </c>
      <c s="50" r="B7">
        <v>240</v>
      </c>
      <c s="38" r="C7">
        <f>B7/7.4741</f>
        <v>32.1108896054374</v>
      </c>
      <c s="21" r="D7"/>
      <c t="s" s="4" r="E7">
        <v>81</v>
      </c>
      <c s="4" r="F7">
        <f>((B16+B21)+B31)+B32</f>
        <v>276</v>
      </c>
      <c s="38" r="G7">
        <f>F7/7.4741</f>
        <v>36.9275230462531</v>
      </c>
      <c s="1" r="H7"/>
    </row>
    <row r="8">
      <c t="s" s="4" r="A8">
        <v>82</v>
      </c>
      <c s="50" r="B8">
        <v>55</v>
      </c>
      <c s="38" r="C8">
        <f>B8/7.4741</f>
        <v>7.35874553457942</v>
      </c>
      <c s="21" r="D8"/>
      <c t="s" s="4" r="E8">
        <v>83</v>
      </c>
      <c s="50" r="F8">
        <v>800</v>
      </c>
      <c s="38" r="G8">
        <f>F8/7.4741</f>
        <v>107.036298684791</v>
      </c>
      <c s="1" r="H8"/>
    </row>
    <row r="9">
      <c t="s" s="4" r="A9">
        <v>84</v>
      </c>
      <c s="50" r="B9">
        <v>270</v>
      </c>
      <c s="38" r="C9">
        <f>B9/7.4741</f>
        <v>36.1247508061171</v>
      </c>
      <c s="21" r="D9"/>
      <c t="s" s="4" r="E9">
        <v>85</v>
      </c>
      <c s="50" r="F9">
        <v>319</v>
      </c>
      <c s="38" r="G9">
        <f>F9/7.4741</f>
        <v>42.6807241005606</v>
      </c>
      <c s="1" r="H9"/>
    </row>
    <row r="10">
      <c t="s" s="4" r="A10">
        <v>86</v>
      </c>
      <c s="50" r="B10">
        <v>72</v>
      </c>
      <c s="38" r="C10">
        <f>B10/7.4741</f>
        <v>9.63326688163123</v>
      </c>
      <c s="21" r="D10"/>
      <c t="s" s="4" r="E10">
        <v>87</v>
      </c>
      <c s="4" r="F10">
        <f>B12+B29</f>
        <v>47</v>
      </c>
      <c s="38" r="G10">
        <f>F10/7.4741</f>
        <v>6.2883825477315</v>
      </c>
      <c s="1" r="H10"/>
    </row>
    <row r="11">
      <c t="s" s="4" r="A11">
        <v>88</v>
      </c>
      <c s="50" r="B11">
        <v>50</v>
      </c>
      <c s="38" r="C11">
        <f>B11/7.4741</f>
        <v>6.68976866779947</v>
      </c>
      <c s="1" r="D11"/>
      <c s="57" r="E11"/>
      <c s="26" r="F11">
        <f>SUM(F4:F10)</f>
        <v>3371</v>
      </c>
      <c s="32" r="G11">
        <f>SUM(G4:G10)</f>
        <v>451.02420358304</v>
      </c>
      <c s="1" r="H11"/>
    </row>
    <row r="12">
      <c t="s" s="4" r="A12">
        <v>89</v>
      </c>
      <c s="50" r="B12">
        <v>30</v>
      </c>
      <c s="38" r="C12">
        <f>B12/7.4741</f>
        <v>4.01386120067968</v>
      </c>
      <c s="1" r="D12"/>
      <c s="17" r="F12"/>
      <c s="17" r="G12"/>
    </row>
    <row r="13">
      <c t="s" s="4" r="A13">
        <v>90</v>
      </c>
      <c s="50" r="B13">
        <v>50</v>
      </c>
      <c s="38" r="C13">
        <f>B13/7.4741</f>
        <v>6.68976866779947</v>
      </c>
      <c s="1" r="D13"/>
      <c s="8" r="E13"/>
      <c t="s" s="26" r="F13">
        <v>91</v>
      </c>
      <c s="32" r="G13">
        <f>G11+G2</f>
        <v>795.47420358304</v>
      </c>
      <c s="1" r="H13"/>
    </row>
    <row r="14">
      <c t="s" s="4" r="A14">
        <v>88</v>
      </c>
      <c s="50" r="B14">
        <v>16</v>
      </c>
      <c s="38" r="C14">
        <f>B14/7.4741</f>
        <v>2.14072597369583</v>
      </c>
      <c s="1" r="D14"/>
      <c s="33" r="F14"/>
      <c s="33" r="G14"/>
    </row>
    <row r="15">
      <c t="s" s="4" r="A15">
        <v>92</v>
      </c>
      <c s="50" r="B15">
        <v>70</v>
      </c>
      <c s="38" r="C15">
        <f>B15/7.4741</f>
        <v>9.36567613491926</v>
      </c>
      <c s="1" r="D15"/>
    </row>
    <row r="16">
      <c t="s" s="4" r="A16">
        <v>81</v>
      </c>
      <c s="50" r="B16">
        <v>55</v>
      </c>
      <c s="38" r="C16">
        <f>B16/7.4741</f>
        <v>7.35874553457942</v>
      </c>
      <c s="1" r="D16"/>
    </row>
    <row r="17">
      <c t="s" s="4" r="A17">
        <v>93</v>
      </c>
      <c s="50" r="B17">
        <v>30</v>
      </c>
      <c s="38" r="C17">
        <f>B17/7.4741</f>
        <v>4.01386120067968</v>
      </c>
      <c s="1" r="D17"/>
    </row>
    <row r="18">
      <c t="s" s="4" r="A18">
        <v>88</v>
      </c>
      <c s="50" r="B18">
        <v>115</v>
      </c>
      <c s="38" r="C18">
        <f>B18/7.4741</f>
        <v>15.3864679359388</v>
      </c>
      <c s="1" r="D18"/>
    </row>
    <row r="19">
      <c t="s" s="4" r="A19">
        <v>94</v>
      </c>
      <c s="50" r="B19">
        <v>43</v>
      </c>
      <c s="38" r="C19">
        <f>B19/7.4741</f>
        <v>5.75320105430754</v>
      </c>
      <c s="1" r="D19"/>
    </row>
    <row r="20">
      <c t="s" s="4" r="A20">
        <v>83</v>
      </c>
      <c s="50" r="B20">
        <v>800</v>
      </c>
      <c s="38" r="C20">
        <f>B20/7.4741</f>
        <v>107.036298684791</v>
      </c>
      <c s="1" r="D20"/>
    </row>
    <row r="21">
      <c t="s" s="4" r="A21">
        <v>81</v>
      </c>
      <c s="50" r="B21">
        <v>120</v>
      </c>
      <c s="38" r="C21">
        <f>B21/7.4741</f>
        <v>16.0554448027187</v>
      </c>
      <c s="1" r="D21"/>
    </row>
    <row r="22">
      <c t="s" s="4" r="A22">
        <v>95</v>
      </c>
      <c s="50" r="B22">
        <v>70</v>
      </c>
      <c s="38" r="C22">
        <f>B22/7.4741</f>
        <v>9.36567613491926</v>
      </c>
      <c s="1" r="D22"/>
    </row>
    <row r="23">
      <c t="s" s="4" r="A23">
        <v>88</v>
      </c>
      <c s="50" r="B23">
        <v>103</v>
      </c>
      <c s="38" r="C23">
        <f>B23/7.4741</f>
        <v>13.7809234556669</v>
      </c>
      <c s="1" r="D23"/>
    </row>
    <row r="24">
      <c t="s" s="4" r="A24">
        <v>96</v>
      </c>
      <c s="50" r="B24">
        <v>90</v>
      </c>
      <c s="38" r="C24">
        <f>B24/7.4741</f>
        <v>12.041583602039</v>
      </c>
      <c s="1" r="D24"/>
    </row>
    <row r="25">
      <c t="s" s="4" r="A25">
        <v>97</v>
      </c>
      <c s="50" r="B25">
        <v>398</v>
      </c>
      <c s="38" r="C25">
        <f>B25/7.4741</f>
        <v>53.2505585956838</v>
      </c>
      <c s="1" r="D25"/>
    </row>
    <row r="26">
      <c t="s" s="4" r="A26">
        <v>98</v>
      </c>
      <c s="50" r="B26">
        <v>70</v>
      </c>
      <c s="38" r="C26">
        <f>B26/7.4741</f>
        <v>9.36567613491926</v>
      </c>
      <c s="1" r="D26"/>
    </row>
    <row r="27">
      <c t="s" s="4" r="A27">
        <v>99</v>
      </c>
      <c s="50" r="B27">
        <v>319</v>
      </c>
      <c s="38" r="C27">
        <f>B27/7.4741</f>
        <v>42.6807241005606</v>
      </c>
      <c s="1" r="D27"/>
    </row>
    <row r="28">
      <c t="s" s="4" r="A28">
        <v>88</v>
      </c>
      <c s="50" r="B28">
        <v>47</v>
      </c>
      <c s="38" r="C28">
        <f>B28/7.4741</f>
        <v>6.2883825477315</v>
      </c>
      <c s="1" r="D28"/>
    </row>
    <row r="29">
      <c t="s" s="4" r="A29">
        <v>89</v>
      </c>
      <c s="50" r="B29">
        <v>17</v>
      </c>
      <c s="38" r="C29">
        <f>B29/7.4741</f>
        <v>2.27452134705182</v>
      </c>
      <c s="1" r="D29"/>
    </row>
    <row r="30">
      <c t="s" s="4" r="A30">
        <v>100</v>
      </c>
      <c s="50" r="B30">
        <v>140</v>
      </c>
      <c s="38" r="C30">
        <f>B30/7.4741</f>
        <v>18.7313522698385</v>
      </c>
      <c s="1" r="D30"/>
    </row>
    <row r="31">
      <c t="s" s="4" r="A31">
        <v>81</v>
      </c>
      <c s="50" r="B31">
        <v>51</v>
      </c>
      <c s="38" r="C31">
        <f>B31/7.4741</f>
        <v>6.82356404115546</v>
      </c>
      <c s="1" r="D31"/>
    </row>
    <row r="32">
      <c t="s" s="4" r="A32">
        <v>101</v>
      </c>
      <c s="50" r="B32">
        <v>50</v>
      </c>
      <c s="38" r="C32">
        <f>B32/7.4741</f>
        <v>6.68976866779947</v>
      </c>
      <c s="1" r="D32"/>
    </row>
    <row r="33">
      <c s="57" r="A33"/>
      <c s="35" r="B33">
        <f>SUM(B7:B32)</f>
        <v>3371</v>
      </c>
      <c s="32" r="C33">
        <f>SUM(C7:C32)</f>
        <v>451.02420358304</v>
      </c>
      <c s="1" r="D33"/>
    </row>
    <row r="34">
      <c s="13" r="B34"/>
      <c s="13" r="C34"/>
    </row>
    <row r="35">
      <c s="40" r="B35"/>
      <c s="40" r="C35"/>
    </row>
    <row r="36">
      <c s="40" r="B36"/>
      <c s="40" r="C36"/>
    </row>
    <row r="37">
      <c s="40" r="B37"/>
      <c s="40" r="C37"/>
    </row>
    <row r="38">
      <c s="40" r="B38"/>
      <c s="40" r="C38"/>
    </row>
    <row r="39">
      <c s="40" r="B39"/>
      <c s="40" r="C39"/>
    </row>
    <row r="40">
      <c s="40" r="B40"/>
      <c s="40" r="C40"/>
    </row>
    <row r="41">
      <c s="40" r="B41"/>
      <c s="40" r="C41"/>
    </row>
    <row r="42">
      <c s="40" r="B42"/>
      <c s="40" r="C42"/>
    </row>
    <row r="43">
      <c s="40" r="B43"/>
      <c s="40" r="C43"/>
    </row>
    <row r="44">
      <c s="40" r="B44"/>
      <c s="40" r="C44"/>
    </row>
    <row r="45">
      <c s="40" r="B45"/>
      <c s="40" r="C45"/>
    </row>
    <row r="46">
      <c s="40" r="B46"/>
      <c s="40" r="C46"/>
    </row>
    <row r="47">
      <c s="40" r="B47"/>
      <c s="40" r="C47"/>
    </row>
    <row r="48">
      <c s="40" r="B48"/>
      <c s="40" r="C48"/>
    </row>
    <row r="49">
      <c s="40" r="B49"/>
      <c s="40" r="C49"/>
    </row>
    <row r="50">
      <c s="40" r="B50"/>
      <c s="40" r="C50"/>
    </row>
    <row r="51">
      <c s="40" r="B51"/>
      <c s="40" r="C51"/>
    </row>
    <row r="52">
      <c s="40" r="B52"/>
      <c s="40" r="C52"/>
    </row>
    <row r="53">
      <c s="40" r="B53"/>
      <c s="40" r="C53"/>
    </row>
    <row r="54">
      <c s="40" r="B54"/>
      <c s="40" r="C54"/>
    </row>
    <row r="55">
      <c s="40" r="B55"/>
      <c s="40" r="C55"/>
    </row>
    <row r="56">
      <c s="40" r="B56"/>
      <c s="40" r="C56"/>
    </row>
    <row r="57">
      <c s="40" r="B57"/>
      <c s="40" r="C57"/>
    </row>
    <row r="58">
      <c s="40" r="B58"/>
      <c s="40" r="C58"/>
    </row>
    <row r="59">
      <c s="40" r="B59"/>
      <c s="40" r="C59"/>
    </row>
    <row r="60">
      <c s="40" r="B60"/>
      <c s="40" r="C60"/>
    </row>
    <row r="61">
      <c s="40" r="B61"/>
      <c s="40" r="C61"/>
    </row>
    <row r="62">
      <c s="40" r="B62"/>
      <c s="40" r="C62"/>
    </row>
    <row r="63">
      <c s="40" r="B63"/>
      <c s="40" r="C63"/>
    </row>
    <row r="64">
      <c s="40" r="B64"/>
      <c s="40" r="C64"/>
    </row>
    <row r="65">
      <c s="40" r="B65"/>
      <c s="40" r="C65"/>
    </row>
    <row r="66">
      <c s="40" r="B66"/>
      <c s="40" r="C66"/>
    </row>
    <row r="67">
      <c s="40" r="B67"/>
      <c s="40" r="C67"/>
    </row>
    <row r="68">
      <c s="40" r="B68"/>
      <c s="40" r="C68"/>
    </row>
    <row r="69">
      <c s="40" r="B69"/>
      <c s="40" r="C69"/>
    </row>
    <row r="70">
      <c s="40" r="B70"/>
      <c s="40" r="C70"/>
    </row>
    <row r="71">
      <c s="40" r="B71"/>
      <c s="40" r="C71"/>
    </row>
    <row r="72">
      <c s="40" r="B72"/>
      <c s="40" r="C72"/>
    </row>
    <row r="73">
      <c s="40" r="B73"/>
      <c s="40" r="C73"/>
    </row>
    <row r="74">
      <c s="40" r="B74"/>
      <c s="40" r="C74"/>
    </row>
    <row r="75">
      <c s="40" r="B75"/>
      <c s="40" r="C75"/>
    </row>
    <row r="76">
      <c s="40" r="B76"/>
      <c s="40" r="C76"/>
    </row>
    <row r="77">
      <c s="40" r="B77"/>
      <c s="40" r="C77"/>
    </row>
    <row r="78">
      <c s="40" r="B78"/>
      <c s="40" r="C78"/>
    </row>
    <row r="79">
      <c s="40" r="B79"/>
      <c s="40" r="C79"/>
    </row>
    <row r="80">
      <c s="40" r="B80"/>
      <c s="40" r="C80"/>
    </row>
    <row r="81">
      <c s="40" r="B81"/>
      <c s="40" r="C81"/>
    </row>
    <row r="82">
      <c s="40" r="B82"/>
      <c s="40" r="C82"/>
    </row>
    <row r="83">
      <c s="40" r="B83"/>
      <c s="40" r="C83"/>
    </row>
    <row r="84">
      <c s="40" r="B84"/>
      <c s="40" r="C84"/>
    </row>
    <row r="85">
      <c s="40" r="B85"/>
      <c s="40" r="C85"/>
    </row>
    <row r="86">
      <c s="40" r="B86"/>
      <c s="40" r="C86"/>
    </row>
    <row r="87">
      <c s="40" r="B87"/>
      <c s="40" r="C87"/>
    </row>
    <row r="88">
      <c s="40" r="B88"/>
      <c s="40" r="C88"/>
    </row>
    <row r="89">
      <c s="40" r="B89"/>
      <c s="40" r="C89"/>
    </row>
    <row r="90">
      <c s="40" r="B90"/>
      <c s="40" r="C90"/>
    </row>
    <row r="91">
      <c s="40" r="B91"/>
      <c s="40" r="C91"/>
    </row>
    <row r="92">
      <c s="40" r="B92"/>
      <c s="40" r="C92"/>
    </row>
    <row r="93">
      <c s="40" r="B93"/>
      <c s="40" r="C93"/>
    </row>
    <row r="94">
      <c s="40" r="B94"/>
      <c s="40" r="C94"/>
    </row>
    <row r="95">
      <c s="40" r="B95"/>
      <c s="40" r="C95"/>
    </row>
    <row r="96">
      <c s="40" r="B96"/>
      <c s="40" r="C96"/>
    </row>
    <row r="97">
      <c s="40" r="B97"/>
      <c s="40" r="C97"/>
    </row>
    <row r="98">
      <c s="40" r="B98"/>
      <c s="40" r="C98"/>
    </row>
    <row r="99">
      <c s="40" r="B99"/>
      <c s="40" r="C99"/>
    </row>
    <row r="100">
      <c s="40" r="B100"/>
      <c s="40" r="C100"/>
    </row>
    <row r="101">
      <c s="40" r="B101"/>
      <c s="40" r="C101"/>
    </row>
  </sheetData>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cols>
    <col min="1" customWidth="1" max="1" width="20.0"/>
  </cols>
  <sheetData>
    <row r="1">
      <c t="s" s="22" r="A1">
        <v>0</v>
      </c>
      <c t="s" s="22" r="B1">
        <v>102</v>
      </c>
      <c t="s" s="22" r="C1">
        <v>103</v>
      </c>
      <c t="s" s="22" r="D1">
        <v>104</v>
      </c>
      <c t="s" s="22" r="E1">
        <v>105</v>
      </c>
      <c t="s" s="22" r="F1">
        <v>106</v>
      </c>
      <c s="31" r="G1"/>
      <c s="43" r="H1"/>
      <c s="43" r="I1"/>
      <c s="43" r="J1"/>
      <c s="43" r="K1"/>
      <c s="43" r="L1"/>
      <c s="43" r="M1"/>
      <c s="43" r="N1"/>
      <c s="43" r="O1"/>
      <c s="43" r="P1"/>
      <c s="43" r="Q1"/>
      <c s="43" r="R1"/>
      <c s="43" r="S1"/>
      <c s="43" r="T1"/>
    </row>
    <row r="2">
      <c t="s" s="4" r="A2">
        <v>71</v>
      </c>
      <c s="38" r="B2">
        <v>75.79</v>
      </c>
      <c t="s" s="4" r="C2">
        <v>107</v>
      </c>
      <c s="38" r="D2">
        <v>75.79</v>
      </c>
      <c s="4" r="E2">
        <v>0</v>
      </c>
      <c s="4" r="F2">
        <v>0</v>
      </c>
      <c s="1" r="G2"/>
    </row>
    <row r="3">
      <c t="s" s="4" r="A3">
        <v>73</v>
      </c>
      <c s="38" r="B3">
        <v>90.99</v>
      </c>
      <c t="s" s="4" r="C3">
        <v>107</v>
      </c>
      <c s="38" r="D3">
        <v>90.99</v>
      </c>
      <c s="4" r="E3">
        <v>0</v>
      </c>
      <c s="4" r="F3">
        <v>0</v>
      </c>
      <c s="1" r="G3"/>
    </row>
    <row r="4">
      <c t="s" s="4" r="A4">
        <v>76</v>
      </c>
      <c s="38" r="B4">
        <v>177.67</v>
      </c>
      <c t="s" s="4" r="C4">
        <v>108</v>
      </c>
      <c s="38" r="D4">
        <v>177.67</v>
      </c>
      <c s="38" r="E4">
        <v>177.67</v>
      </c>
      <c s="4" r="F4">
        <v>0</v>
      </c>
      <c s="1" r="G4"/>
    </row>
    <row r="5">
      <c s="33" r="A5"/>
      <c s="33" r="B5"/>
      <c s="33" r="C5"/>
      <c s="33" r="D5"/>
      <c s="33" r="E5"/>
      <c s="33" r="F5"/>
    </row>
  </sheetData>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cols>
    <col min="1" customWidth="1" max="1" width="18.86"/>
    <col min="2" customWidth="1" max="2" width="23.29"/>
    <col min="3" customWidth="1" max="3" width="19.86"/>
    <col min="4" customWidth="1" max="4" width="26.14"/>
    <col min="5" customWidth="1" max="5" width="19.86"/>
  </cols>
  <sheetData>
    <row r="1">
      <c t="s" s="3" r="A1">
        <v>109</v>
      </c>
      <c t="s" s="3" r="B1">
        <v>110</v>
      </c>
      <c t="s" s="3" r="C1">
        <v>111</v>
      </c>
      <c t="s" s="3" r="D1">
        <v>112</v>
      </c>
      <c t="s" s="3" r="E1">
        <v>113</v>
      </c>
      <c t="s" s="3" r="F1">
        <v>8</v>
      </c>
      <c s="1" r="G1"/>
    </row>
    <row r="2">
      <c t="s" s="4" r="A2">
        <v>114</v>
      </c>
      <c t="s" s="56" r="B2">
        <v>115</v>
      </c>
      <c t="s" s="56" r="C2">
        <v>116</v>
      </c>
      <c t="s" s="56" r="D2">
        <v>117</v>
      </c>
      <c t="s" s="4" r="E2">
        <v>118</v>
      </c>
      <c s="4" r="F2"/>
      <c s="1" r="G2"/>
    </row>
    <row r="3">
      <c t="s" s="4" r="A3">
        <v>119</v>
      </c>
      <c t="s" s="56" r="B3">
        <v>120</v>
      </c>
      <c t="s" s="56" r="C3">
        <v>121</v>
      </c>
      <c t="s" s="4" r="D3">
        <v>122</v>
      </c>
      <c t="s" s="4" r="E3">
        <v>123</v>
      </c>
      <c s="4" r="F3"/>
      <c s="1" r="G3"/>
    </row>
    <row r="4">
      <c t="s" s="4" r="A4">
        <v>124</v>
      </c>
      <c t="s" s="56" r="B4">
        <v>125</v>
      </c>
      <c s="4" r="C4"/>
      <c s="4" r="D4"/>
      <c t="s" s="4" r="E4">
        <v>126</v>
      </c>
      <c s="4" r="F4"/>
      <c s="1" r="G4"/>
    </row>
    <row r="5">
      <c t="s" s="4" r="A5">
        <v>127</v>
      </c>
      <c t="s" s="56" r="B5">
        <v>128</v>
      </c>
      <c s="4" r="C5"/>
      <c t="s" s="4" r="D5">
        <v>129</v>
      </c>
      <c t="s" s="56" r="E5">
        <v>130</v>
      </c>
      <c s="4" r="F5"/>
      <c s="1" r="G5"/>
    </row>
    <row r="6">
      <c t="s" s="4" r="A6">
        <v>131</v>
      </c>
      <c t="s" s="56" r="B6">
        <v>132</v>
      </c>
      <c s="4" r="C6"/>
      <c t="s" s="4" r="D6">
        <v>133</v>
      </c>
      <c t="s" s="4" r="E6">
        <v>134</v>
      </c>
      <c s="4" r="F6"/>
      <c s="1" r="G6"/>
    </row>
    <row r="7">
      <c s="4" r="A7"/>
      <c t="s" s="56" r="B7">
        <v>135</v>
      </c>
      <c s="4" r="C7"/>
      <c t="s" s="4" r="D7">
        <v>136</v>
      </c>
      <c t="s" s="56" r="E7">
        <v>137</v>
      </c>
      <c s="46" r="F7"/>
    </row>
    <row r="8">
      <c s="4" r="A8"/>
      <c t="s" s="56" r="B8">
        <v>138</v>
      </c>
      <c s="4" r="C8"/>
      <c t="s" s="4" r="D8">
        <v>139</v>
      </c>
      <c t="s" s="4" r="E8">
        <v>140</v>
      </c>
      <c s="1" r="F8"/>
    </row>
    <row r="9">
      <c s="4" r="A9"/>
      <c t="s" s="56" r="B9">
        <v>141</v>
      </c>
      <c s="4" r="C9"/>
      <c t="s" s="4" r="D9">
        <v>142</v>
      </c>
      <c t="s" s="56" r="E9">
        <v>143</v>
      </c>
      <c s="1" r="F9"/>
    </row>
    <row r="10">
      <c s="4" r="A10"/>
      <c t="s" s="56" r="B10">
        <v>144</v>
      </c>
      <c s="4" r="C10"/>
      <c t="s" s="4" r="D10">
        <v>145</v>
      </c>
      <c t="s" s="4" r="E10">
        <v>146</v>
      </c>
      <c s="1" r="F10"/>
    </row>
    <row r="11">
      <c s="4" r="A11"/>
      <c t="s" s="56" r="B11">
        <v>147</v>
      </c>
      <c s="4" r="C11"/>
      <c s="4" r="D11"/>
      <c t="s" s="56" r="E11">
        <v>148</v>
      </c>
      <c s="1" r="F11"/>
    </row>
    <row r="12">
      <c s="4" r="A12"/>
      <c t="s" s="56" r="B12">
        <v>149</v>
      </c>
      <c s="4" r="C12"/>
      <c s="4" r="D12"/>
      <c t="s" s="4" r="E12">
        <v>150</v>
      </c>
      <c s="1" r="F12"/>
    </row>
    <row r="13">
      <c s="4" r="A13"/>
      <c t="s" s="56" r="B13">
        <v>151</v>
      </c>
      <c s="4" r="C13"/>
      <c s="4" r="D13"/>
      <c t="s" s="4" r="E13">
        <v>152</v>
      </c>
      <c s="1" r="F13"/>
    </row>
    <row r="14">
      <c s="4" r="A14"/>
      <c t="s" s="56" r="B14">
        <v>153</v>
      </c>
      <c s="4" r="C14"/>
      <c s="4" r="D14"/>
      <c t="s" s="4" r="E14">
        <v>154</v>
      </c>
      <c s="1" r="F14"/>
    </row>
    <row r="15">
      <c s="57" r="A15"/>
      <c t="s" s="56" r="B15">
        <v>155</v>
      </c>
      <c s="46" r="C15"/>
      <c s="33" r="D15"/>
      <c s="33" r="E15"/>
    </row>
    <row r="16">
      <c s="8" r="A16"/>
      <c t="s" s="56" r="B16">
        <v>156</v>
      </c>
      <c s="1" r="C16"/>
    </row>
    <row r="17">
      <c s="8" r="A17"/>
      <c t="s" s="56" r="B17">
        <v>157</v>
      </c>
      <c s="1" r="C17"/>
    </row>
    <row r="18">
      <c s="8" r="A18"/>
      <c t="s" s="56" r="B18">
        <v>158</v>
      </c>
      <c s="1" r="C18"/>
    </row>
    <row r="19">
      <c s="8" r="A19"/>
      <c t="s" s="4" r="B19">
        <v>159</v>
      </c>
      <c s="1" r="C19"/>
    </row>
    <row r="20">
      <c s="33" r="B20"/>
    </row>
  </sheetData>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cols>
    <col min="1" customWidth="1" max="1" width="29.0"/>
  </cols>
  <sheetData>
    <row r="1">
      <c t="s" s="3" r="A1">
        <v>110</v>
      </c>
      <c s="1" r="B1"/>
    </row>
    <row r="2">
      <c t="s" s="4" r="A2">
        <v>120</v>
      </c>
      <c s="1" r="B2"/>
    </row>
    <row r="3">
      <c t="s" s="4" r="A3">
        <v>125</v>
      </c>
      <c s="1" r="B3"/>
    </row>
    <row r="4">
      <c t="s" s="4" r="A4">
        <v>128</v>
      </c>
      <c s="1" r="B4"/>
    </row>
    <row r="5">
      <c t="s" s="4" r="A5">
        <v>132</v>
      </c>
      <c s="1" r="B5"/>
    </row>
    <row r="6">
      <c t="s" s="4" r="A6">
        <v>135</v>
      </c>
      <c s="1" r="B6"/>
    </row>
    <row r="7">
      <c t="s" s="4" r="A7">
        <v>138</v>
      </c>
      <c s="1" r="B7"/>
    </row>
    <row r="8">
      <c t="s" s="4" r="A8">
        <v>141</v>
      </c>
      <c s="1" r="B8"/>
    </row>
    <row r="9">
      <c t="s" s="4" r="A9">
        <v>144</v>
      </c>
      <c s="1" r="B9"/>
    </row>
    <row r="10">
      <c t="s" s="4" r="A10">
        <v>147</v>
      </c>
      <c s="1" r="B10"/>
    </row>
    <row r="11">
      <c t="s" s="4" r="A11">
        <v>149</v>
      </c>
      <c s="1" r="B11"/>
    </row>
    <row r="12">
      <c t="s" s="4" r="A12">
        <v>151</v>
      </c>
      <c s="1" r="B12"/>
    </row>
    <row r="13">
      <c t="s" s="4" r="A13">
        <v>153</v>
      </c>
      <c s="1" r="B13"/>
    </row>
    <row r="14">
      <c t="s" s="4" r="A14">
        <v>156</v>
      </c>
      <c s="1" r="B14"/>
    </row>
    <row r="15">
      <c t="s" s="4" r="A15">
        <v>157</v>
      </c>
      <c s="1" r="B15"/>
    </row>
    <row r="16">
      <c t="s" s="4" r="A16">
        <v>158</v>
      </c>
      <c s="1" r="B16"/>
    </row>
    <row r="17">
      <c s="4" r="A17"/>
      <c s="1" r="B17"/>
    </row>
    <row r="18">
      <c s="4" r="A18"/>
      <c s="1" r="B18"/>
    </row>
    <row r="19">
      <c s="4" r="A19"/>
      <c s="1" r="B19"/>
    </row>
    <row r="20">
      <c s="33" r="A20"/>
    </row>
  </sheetData>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sheetData/>
</worksheet>
</file>